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87" windowHeight="7409" activeTab="0"/>
  </bookViews>
  <sheets>
    <sheet name="Lapas1" sheetId="1" r:id="rId1"/>
  </sheets>
  <definedNames/>
  <calcPr fullCalcOnLoad="1"/>
</workbook>
</file>

<file path=xl/comments1.xml><?xml version="1.0" encoding="utf-8"?>
<comments xmlns="http://schemas.openxmlformats.org/spreadsheetml/2006/main">
  <authors>
    <author/>
  </authors>
  <commentList>
    <comment ref="G127" authorId="0">
      <text>
        <r>
          <rPr>
            <b/>
            <sz val="9"/>
            <color indexed="8"/>
            <rFont val="Tahoma"/>
            <family val="2"/>
          </rPr>
          <t xml:space="preserve">Plokstine:
</t>
        </r>
      </text>
    </comment>
  </commentList>
</comments>
</file>

<file path=xl/sharedStrings.xml><?xml version="1.0" encoding="utf-8"?>
<sst xmlns="http://schemas.openxmlformats.org/spreadsheetml/2006/main" count="806" uniqueCount="510">
  <si>
    <t>ŽEMAITIJOS NACIONALINIO PARKO DIREKCIJOS MAŽOS VERTĖS  VIEŠŲJŲ PIRKIMŲ PLANAS 2015 METAMS</t>
  </si>
  <si>
    <t>Eil. Nr.</t>
  </si>
  <si>
    <t>Prekės, paslaugos ar darbų kodas pagal Bendrąjį viešųjų pirkimų žodyną (BVPŽ)</t>
  </si>
  <si>
    <t>Pirkimo tipas, pavadinimas</t>
  </si>
  <si>
    <t>Viso pirkimo suma be PVM (eurais)</t>
  </si>
  <si>
    <t>Pirkimo būdas</t>
  </si>
  <si>
    <t>Pirkimo pradžia (nurodoma data arba ketvirtis)</t>
  </si>
  <si>
    <t>Sutarties trukmė su pratęsimais mėn., nesant sutarties nurodyti pabaigą, nurodant metus, mėnesį ir dieną</t>
  </si>
  <si>
    <t>Pastabos (perkama per CPO, iš neįgaliųjų ar nuteistųjų, CVP IS priemonėmis, iš projekto, žaliasis, inovatyvus ar kt.)</t>
  </si>
  <si>
    <t>1. Prekės</t>
  </si>
  <si>
    <t>1.1</t>
  </si>
  <si>
    <t>03100000-2 Žemės ūkio ir sodininkystės produktai</t>
  </si>
  <si>
    <t>Puokštės, gėlės ir kt.</t>
  </si>
  <si>
    <t>Apklausos procedūra</t>
  </si>
  <si>
    <t>I, II, III, IV</t>
  </si>
  <si>
    <t>1.2</t>
  </si>
  <si>
    <r>
      <t>03419100-1 Padarin</t>
    </r>
    <r>
      <rPr>
        <sz val="11"/>
        <rFont val="Palemonas"/>
        <family val="1"/>
      </rPr>
      <t>ės medienos gaminiai.</t>
    </r>
  </si>
  <si>
    <t>Mediena apdailai</t>
  </si>
  <si>
    <t>II, III,IV</t>
  </si>
  <si>
    <t>1.3</t>
  </si>
  <si>
    <t>09310000-5 Elektra</t>
  </si>
  <si>
    <t>Elektra</t>
  </si>
  <si>
    <t>III</t>
  </si>
  <si>
    <t>24</t>
  </si>
  <si>
    <t>CPO</t>
  </si>
  <si>
    <t>1.4</t>
  </si>
  <si>
    <t>15890000-3 Įvairūs maisto produktai ir sausieji produktai</t>
  </si>
  <si>
    <t>Įvairūs maisto produktai (Užgavienėms, Joninėms ir kitiems renginiams)</t>
  </si>
  <si>
    <t>Paramos, projekto ir kitos lėšos</t>
  </si>
  <si>
    <t>1.5</t>
  </si>
  <si>
    <r>
      <t xml:space="preserve">16000000-5 Žemės ūkio mašinos. Papildomi BVPŽ žodynai: 51520000-3 </t>
    </r>
    <r>
      <rPr>
        <sz val="11"/>
        <rFont val="Palemonas"/>
        <family val="1"/>
      </rPr>
      <t>Ž</t>
    </r>
    <r>
      <rPr>
        <sz val="11"/>
        <color indexed="8"/>
        <rFont val="Palemonas"/>
        <family val="1"/>
      </rPr>
      <t>em</t>
    </r>
    <r>
      <rPr>
        <sz val="11"/>
        <rFont val="Palemonas"/>
        <family val="1"/>
      </rPr>
      <t>ė</t>
    </r>
    <r>
      <rPr>
        <sz val="11"/>
        <color indexed="8"/>
        <rFont val="Palemonas"/>
        <family val="1"/>
      </rPr>
      <t>s ir mi</t>
    </r>
    <r>
      <rPr>
        <sz val="11"/>
        <rFont val="Palemonas"/>
        <family val="1"/>
      </rPr>
      <t>š</t>
    </r>
    <r>
      <rPr>
        <sz val="11"/>
        <color indexed="8"/>
        <rFont val="Palemonas"/>
        <family val="1"/>
      </rPr>
      <t>k</t>
    </r>
    <r>
      <rPr>
        <sz val="11"/>
        <rFont val="Palemonas"/>
        <family val="1"/>
      </rPr>
      <t>ų ū</t>
    </r>
    <r>
      <rPr>
        <sz val="11"/>
        <color indexed="8"/>
        <rFont val="Palemonas"/>
        <family val="1"/>
      </rPr>
      <t>kio ma</t>
    </r>
    <r>
      <rPr>
        <sz val="11"/>
        <rFont val="Palemonas"/>
        <family val="1"/>
      </rPr>
      <t>š</t>
    </r>
    <r>
      <rPr>
        <sz val="11"/>
        <color indexed="8"/>
        <rFont val="Palemonas"/>
        <family val="1"/>
      </rPr>
      <t>in</t>
    </r>
    <r>
      <rPr>
        <sz val="11"/>
        <rFont val="Palemonas"/>
        <family val="1"/>
      </rPr>
      <t>ų montavimo paslaugos;  09200000-1 Naftos, akmens anglies ir alyvos produktai</t>
    </r>
  </si>
  <si>
    <t>Žemės ūkio mašinos, jų dalys, montavimas, tepalai ir kita</t>
  </si>
  <si>
    <t>1.6</t>
  </si>
  <si>
    <t>16600000-1 specialiosios žemės ar miškų ūkio mašinos</t>
  </si>
  <si>
    <t>Krūmapjovės ir kt</t>
  </si>
  <si>
    <t>I</t>
  </si>
  <si>
    <t>2015-06-30</t>
  </si>
  <si>
    <t>Norvegų projektas</t>
  </si>
  <si>
    <t>1.7</t>
  </si>
  <si>
    <t>18100000-0 Profesiniai drabužiai, specialūs darbo drabužiai ir jų priedai</t>
  </si>
  <si>
    <t>Valstybės saugomų teritorijų pareigūnų uniformos</t>
  </si>
  <si>
    <t>Gavus finansavimą IŠ AARP, CVP IS priemonėmis</t>
  </si>
  <si>
    <t>1.8</t>
  </si>
  <si>
    <t>1.9</t>
  </si>
  <si>
    <t>I, II, III</t>
  </si>
  <si>
    <t>gavus lėšas projektui iš Lietuvos kultūros tarybos</t>
  </si>
  <si>
    <t>1.10</t>
  </si>
  <si>
    <t>22200000-2 Laikraščiai, dienraščiai, periodiniai leidiniai ir žurnalai</t>
  </si>
  <si>
    <t>Prenumerata spaudinių</t>
  </si>
  <si>
    <t>I;IV</t>
  </si>
  <si>
    <t>1.11</t>
  </si>
  <si>
    <t>2231500-1-  nuotraukos</t>
  </si>
  <si>
    <t>Nuotraukos</t>
  </si>
  <si>
    <t>II, III, IV</t>
  </si>
  <si>
    <t>1.12</t>
  </si>
  <si>
    <t>24960000-1 įvairūs cheminiai produktai</t>
  </si>
  <si>
    <t>Muziejinių eksponatų restauravimo ir  priežiūros priemonės</t>
  </si>
  <si>
    <t>1.13</t>
  </si>
  <si>
    <t>30197620-8 -Rašomasis popierius</t>
  </si>
  <si>
    <t>Rašomasis popierius ir kt.</t>
  </si>
  <si>
    <t>CPO, žalias pirkimas</t>
  </si>
  <si>
    <t>1.14</t>
  </si>
  <si>
    <t>30100000-0 Biuro mašinos, įrenginiai ir reikmenys, išskyrus kompiuterius, spausdintuvus ir baldus.</t>
  </si>
  <si>
    <t>Dažai lazeriniams spausdintuvams ir (arba) fakso aparatams,  dažų kasetės  ir pan.</t>
  </si>
  <si>
    <t>CPO, žaliasis pirkimas</t>
  </si>
  <si>
    <t>1.15</t>
  </si>
  <si>
    <t>1.16</t>
  </si>
  <si>
    <t>30190000-7  Įvairi biuro įranga ir reikmenys</t>
  </si>
  <si>
    <t>Antspaudai ir kt.</t>
  </si>
  <si>
    <t>1.17</t>
  </si>
  <si>
    <r>
      <t>30200000-1 Kompiuterin</t>
    </r>
    <r>
      <rPr>
        <sz val="11"/>
        <rFont val="Palemonas"/>
        <family val="1"/>
      </rPr>
      <t>ė įranga ir reikmenys.</t>
    </r>
  </si>
  <si>
    <t>Kompiuterinė ir kita įranga</t>
  </si>
  <si>
    <t>2</t>
  </si>
  <si>
    <t>1.18</t>
  </si>
  <si>
    <t>1.19</t>
  </si>
  <si>
    <t>30230000-0 Su kompiuteriais susijusi įranga</t>
  </si>
  <si>
    <t>Kompiuterinė įranga (kompiuterių priedai)</t>
  </si>
  <si>
    <t>1.20</t>
  </si>
  <si>
    <t>31520000-7 Šviestuvai ir apšvietimo įranga</t>
  </si>
  <si>
    <t>Šviestuvai</t>
  </si>
  <si>
    <t>1.21</t>
  </si>
  <si>
    <t>32200000-5 Radiotelefonijos, radiotelegrafijos, radijo arba televizijos signalų siųstuvai</t>
  </si>
  <si>
    <t>Mobilus telefonai</t>
  </si>
  <si>
    <t>1.22</t>
  </si>
  <si>
    <t>32300000-6 Televizijos ir radijo imtuvai ir garso ar vaizdo įrašymo arba atkūrimo aparatai</t>
  </si>
  <si>
    <t>Bevielis pakraunamas garsiakalbis 4 vnt.,Skaitmeninis diktofonas 3 vnt.</t>
  </si>
  <si>
    <t>II-IV</t>
  </si>
  <si>
    <t>2015-11-30</t>
  </si>
  <si>
    <t>1.23</t>
  </si>
  <si>
    <t>34350000-5 Lengvųjų ir sunkiųjų transporto priemonių padangos</t>
  </si>
  <si>
    <t>Padangos</t>
  </si>
  <si>
    <t>1.24</t>
  </si>
  <si>
    <r>
      <t>35000000-4 Apsaugos, gaisr</t>
    </r>
    <r>
      <rPr>
        <sz val="11"/>
        <rFont val="Palemonas"/>
        <family val="1"/>
      </rPr>
      <t xml:space="preserve">ų </t>
    </r>
    <r>
      <rPr>
        <sz val="11"/>
        <color indexed="8"/>
        <rFont val="Palemonas"/>
        <family val="1"/>
      </rPr>
      <t xml:space="preserve">gesinimo, policijos ir gynybos </t>
    </r>
    <r>
      <rPr>
        <sz val="11"/>
        <rFont val="Palemonas"/>
        <family val="1"/>
      </rPr>
      <t>įrenginiai.</t>
    </r>
  </si>
  <si>
    <t>Apsaugos įranga, kameros ir kita</t>
  </si>
  <si>
    <t>1.25</t>
  </si>
  <si>
    <t>34900000-6 Įvairi įranga ir atsarginės dalys. Papildomi BVPŽ žodynai: 09200000-1 Naftos, akmens anglies ir alyvos produktai</t>
  </si>
  <si>
    <t>Automobilių atsarginės dalys, tepalai ir kt.</t>
  </si>
  <si>
    <t>II</t>
  </si>
  <si>
    <t>1.26</t>
  </si>
  <si>
    <t>37000000-8 meno kūriniai</t>
  </si>
  <si>
    <t>Muziejinių eksponatų įsigijimas</t>
  </si>
  <si>
    <t>1.27</t>
  </si>
  <si>
    <t>37400000-2 Sporto prekės ir reikmenys</t>
  </si>
  <si>
    <t>Dvivietė baidarė 1 vnt., Bridkelnės  2 vnt., Kuprinė 4 vnt.,Sraigtas Yamaha varikliui (valties)</t>
  </si>
  <si>
    <t>Gavus finansavimą iš AARP</t>
  </si>
  <si>
    <t>1.28</t>
  </si>
  <si>
    <t>37800000-6 Amatų ir meno reikmenys</t>
  </si>
  <si>
    <t>Įvairūs reikmenys amatų centrui</t>
  </si>
  <si>
    <t>1.29</t>
  </si>
  <si>
    <t>38652100-1 Projektoriai</t>
  </si>
  <si>
    <t>Projektorius</t>
  </si>
  <si>
    <t>II, IV</t>
  </si>
  <si>
    <t>CVP IS; žaliasis pirkimas</t>
  </si>
  <si>
    <t>1.30</t>
  </si>
  <si>
    <t>38900000-4 Įvairūs vertinimo arba tyrimo prietaisai</t>
  </si>
  <si>
    <t>Entomologinis tinklelis / 2 vnt.</t>
  </si>
  <si>
    <t>1.31</t>
  </si>
  <si>
    <t>39100000-3 Baldai</t>
  </si>
  <si>
    <t>Baldai , tapetai ir kt.</t>
  </si>
  <si>
    <t>1.32</t>
  </si>
  <si>
    <t>39150000-8 įvairūs baldai bei įranga</t>
  </si>
  <si>
    <t>Baldai projektui „Platelių dvaro sodybos tradicinių amatų centro plėtra“ ir kt.</t>
  </si>
  <si>
    <t>Projekto ir kitos lėšos</t>
  </si>
  <si>
    <t>1.33</t>
  </si>
  <si>
    <t>39221110-1 keraminiai ar porcelianiniai indai</t>
  </si>
  <si>
    <t>Keraminiai indai Platelių tradicinių amatų centrui</t>
  </si>
  <si>
    <t>1.34</t>
  </si>
  <si>
    <t>39221121-1 Puodeliai</t>
  </si>
  <si>
    <t>Reklaminiai sulankstomi puodeliai</t>
  </si>
  <si>
    <t>1.35</t>
  </si>
  <si>
    <t>Reklaminiai puodeliai ir kt.</t>
  </si>
  <si>
    <t>1.36</t>
  </si>
  <si>
    <t>39222100-5 Vienkartiniai pagaminto valgio tiekimo reikmenys</t>
  </si>
  <si>
    <t>vienkartiniai pagaminto valgio tiekimo reikmenys (Užgavėnėms ir Joninėms, kitiems renginiams)</t>
  </si>
  <si>
    <t>paramos lėšos</t>
  </si>
  <si>
    <t>1.37</t>
  </si>
  <si>
    <t>39294100-0 informavimui ir reklamai skirti produktai</t>
  </si>
  <si>
    <t>Lauko informaciniai (reklamos) stendai Platelių dvaro ekspozicijoms</t>
  </si>
  <si>
    <t>1.38</t>
  </si>
  <si>
    <t>39298900-6 Įvairūs dekoratyviniai daiktai</t>
  </si>
  <si>
    <t>Reklaminiai magnetukai ir kt.</t>
  </si>
  <si>
    <t>1.39</t>
  </si>
  <si>
    <t>39299300-7 stiklo veidrodžiai</t>
  </si>
  <si>
    <t>Veidrodžiai Platelių dvaro svirno ir arklidžių tualetams</t>
  </si>
  <si>
    <t>III, IV</t>
  </si>
  <si>
    <t>1.40</t>
  </si>
  <si>
    <t>39700000-9 Buitiniai prietaisai.</t>
  </si>
  <si>
    <t>Buitiniai prietaisai</t>
  </si>
  <si>
    <t>1.41</t>
  </si>
  <si>
    <t>42514300-5 Filtravimo aparatai</t>
  </si>
  <si>
    <t>Filtrai rekoperatoriams</t>
  </si>
  <si>
    <t>1.42</t>
  </si>
  <si>
    <t>4400000-0 statybinės konstrukcijos ir medžiagos; pagalbiniai statybos gaminiai (išskyrus elektros prietaisus).Papildomi BVPŽ žodynai:  33700000-7 asmens higienos gaminiai; 18100000-0 profesiniai drabužiai, spec. darbo drabužiai ir jų priedai; 19600000-2 Odos, tekstilės, gumos ir plastiko atliekos; 31000000-6 Elektrinės mašinos, aparatai, įranga ir reikmenys. Apšvietimas.39000000-2 Baldai (įskaitant biuro baldus), dekoratyviniai patalpų objektai, buitiniai prietaisai (išskyrus apšvietimo) ir
valikliai.</t>
  </si>
  <si>
    <t>Ūkinės, švaros ir elektros prekės</t>
  </si>
  <si>
    <t>CVP IS priemonėmis</t>
  </si>
  <si>
    <t>1.43</t>
  </si>
  <si>
    <t>44000000-0 Statybinės konstrukcijos ir medžiagos; pagalbiniai statybos gaminiai (išskyrus elektros prietaisus).</t>
  </si>
  <si>
    <t>Ūkinės prekės</t>
  </si>
  <si>
    <t>1.44</t>
  </si>
  <si>
    <t>44100000-1  Statybinės medžiagos ir panašūs gaminiai</t>
  </si>
  <si>
    <t>Lentos, impregnuotos  plokštės</t>
  </si>
  <si>
    <t>1.45</t>
  </si>
  <si>
    <t>44330000-2 Statybiniai strypai, virbai, viela ir profiliai</t>
  </si>
  <si>
    <t>Metalo dirbiniai (projektui ,,Menininkų dirbtuvės Beržore")</t>
  </si>
  <si>
    <t>1.46</t>
  </si>
  <si>
    <r>
      <t xml:space="preserve">44510000-8 </t>
    </r>
    <r>
      <rPr>
        <sz val="11"/>
        <rFont val="Palemonas"/>
        <family val="1"/>
      </rPr>
      <t>Įrankiai.</t>
    </r>
  </si>
  <si>
    <t>įvairi įranga</t>
  </si>
  <si>
    <t>1.47</t>
  </si>
  <si>
    <t>44800000-8 Dažai, lakas ir mastika</t>
  </si>
  <si>
    <t>Dažai, gruntai (projektui ,,Menininkų dirbtuvės Beržore")</t>
  </si>
  <si>
    <t>1.48</t>
  </si>
  <si>
    <r>
      <t>48000000-8 Programin</t>
    </r>
    <r>
      <rPr>
        <sz val="11"/>
        <rFont val="Palemonas"/>
        <family val="1"/>
      </rPr>
      <t>ė</t>
    </r>
    <r>
      <rPr>
        <sz val="11"/>
        <color indexed="8"/>
        <rFont val="Palemonas"/>
        <family val="1"/>
      </rPr>
      <t xml:space="preserve">s </t>
    </r>
    <r>
      <rPr>
        <sz val="11"/>
        <rFont val="Palemonas"/>
        <family val="1"/>
      </rPr>
      <t>į</t>
    </r>
    <r>
      <rPr>
        <sz val="11"/>
        <color indexed="8"/>
        <rFont val="Palemonas"/>
        <family val="1"/>
      </rPr>
      <t>rangos paketai ir informacin</t>
    </r>
    <r>
      <rPr>
        <sz val="11"/>
        <rFont val="Palemonas"/>
        <family val="1"/>
      </rPr>
      <t>ės sistemos.</t>
    </r>
  </si>
  <si>
    <t>Programinės įrangos paketai, serveriai ir kita</t>
  </si>
  <si>
    <t>Viso:</t>
  </si>
  <si>
    <t>2. Paslaugos</t>
  </si>
  <si>
    <t>2.1. Priežiūros ir remonto paslaugos:</t>
  </si>
  <si>
    <t>50100000-6 Transporto priemonių ir su jomis susijusių įrengimų remonto, priežiūros ir kitos paslaugos</t>
  </si>
  <si>
    <t>Dujų įrangos remontas, techninis aptarnavimas ir kt.</t>
  </si>
  <si>
    <t>2.1.2</t>
  </si>
  <si>
    <t>50400000-9 Medicinos ir precizinės įrangos remonto ir priežiūros paslaugos</t>
  </si>
  <si>
    <t>Gesintuvų patikra</t>
  </si>
  <si>
    <t>IV</t>
  </si>
  <si>
    <t>2.1.3</t>
  </si>
  <si>
    <t>50500000-0 Siurblių, vožtuvų, čiaupų ir metalinių talpyklų, agregatų ir įrenginių ir priežiūros paslaugos</t>
  </si>
  <si>
    <t>Remontas, varžų matavimas</t>
  </si>
  <si>
    <t>2.1.4</t>
  </si>
  <si>
    <t>50700000-2 Remonto ir priežiūros paslaugos, susijusios su pastatais</t>
  </si>
  <si>
    <t>Remonto ir priežiūros paslaugos</t>
  </si>
  <si>
    <t>2.1.5</t>
  </si>
  <si>
    <t>Traktorių garantinio aptarnavimo ir remonto paslaugos</t>
  </si>
  <si>
    <t>2.1.6</t>
  </si>
  <si>
    <t>50112000-3 automobilių remonto ir priežiūros paslaugos</t>
  </si>
  <si>
    <t>Automobilių remontas</t>
  </si>
  <si>
    <t>2.1.7</t>
  </si>
  <si>
    <t>50116500-6 padangų remonto paslaugos, įskaitant įtaisymą ir balansavimą</t>
  </si>
  <si>
    <t>Padangų remontas ir montavimas</t>
  </si>
  <si>
    <t>II, III</t>
  </si>
  <si>
    <t>2.1.8</t>
  </si>
  <si>
    <t>50712000-9 Pastatų mechaninės įrangos remonto ir priežiūros paslaugos</t>
  </si>
  <si>
    <t>Vėdinimo, oro kondicionavimo prietaisų priežiūros ir remonto paslaugos Šaltojo karo ekspozicijoje</t>
  </si>
  <si>
    <t>2.2.  Sausumos transporto paslaugos, apimančios šarvuotų automobilių paslaugas ir kurjerių paslaugas, išskyrus pašto vežimą:</t>
  </si>
  <si>
    <t>2.2.1.</t>
  </si>
  <si>
    <t>60170000-0 Keleivinių transporto priemonių nuoma su vairuotoju</t>
  </si>
  <si>
    <t>Autobuso nuoma</t>
  </si>
  <si>
    <t>Plungės r. sav. lėšos</t>
  </si>
  <si>
    <t>2.3. Keleivių ir krovinių pervežimo oro transportu paslaugos, išskyrus pašto vežimą:</t>
  </si>
  <si>
    <t>2.3.1</t>
  </si>
  <si>
    <t>60410000-5 Reguliaraus oro transporto paslaugos</t>
  </si>
  <si>
    <t>Lėktuvo bilietai</t>
  </si>
  <si>
    <t>I,II,III,IV</t>
  </si>
  <si>
    <t>projekto ir kitos lėšos</t>
  </si>
  <si>
    <t>2.4. Sausumos ir oro pašto transportas:</t>
  </si>
  <si>
    <t>2.5 Ryšių paslaugos:</t>
  </si>
  <si>
    <t>2.5.1.</t>
  </si>
  <si>
    <t>64212000-5 Viešojo judriojo telefono ryšio paslaugos</t>
  </si>
  <si>
    <t>Mobilus (bevielis) ryšys</t>
  </si>
  <si>
    <t>12</t>
  </si>
  <si>
    <t>2.5.2.</t>
  </si>
  <si>
    <t>2.6. 6. Finansinės paslaugos (draudimo paslaugos)</t>
  </si>
  <si>
    <t>2.6.1</t>
  </si>
  <si>
    <t>66514100-7 Su transportu susijęs draudimas</t>
  </si>
  <si>
    <t>Transporto draudimas</t>
  </si>
  <si>
    <t>I, II, IV</t>
  </si>
  <si>
    <t>2.6.2</t>
  </si>
  <si>
    <t>6615000-3 Draudimo nuo žalos ar nuostolių paslaugos</t>
  </si>
  <si>
    <t>Turto draudimas projekto metu sukurto turto</t>
  </si>
  <si>
    <t>2.7.1  7. Kompiuterių ir susijusios paslaugos:</t>
  </si>
  <si>
    <t>2.7.1</t>
  </si>
  <si>
    <t>50312000-5 Kompiuterių įrangos priežiūra ir remontas</t>
  </si>
  <si>
    <t>Kompiuterių priežiūra ir remontas</t>
  </si>
  <si>
    <t>2.7.2</t>
  </si>
  <si>
    <t>50300000-8 Remonto priežiūros ir kitos paslaugos susijusios su asmeniniais kompiuteriais, biuro įranga, telekomunikacijų bei garso ir vaizdo įranga</t>
  </si>
  <si>
    <t>Kompiuterių, spausdintuvų bei kitų įrenginių priežiūra ir remontas</t>
  </si>
  <si>
    <t>2.7.3</t>
  </si>
  <si>
    <r>
      <t>72200000-7 Programin</t>
    </r>
    <r>
      <rPr>
        <sz val="11"/>
        <rFont val="Palemonas"/>
        <family val="1"/>
      </rPr>
      <t>ė</t>
    </r>
    <r>
      <rPr>
        <sz val="11"/>
        <color indexed="8"/>
        <rFont val="Palemonas"/>
        <family val="1"/>
      </rPr>
      <t xml:space="preserve">s </t>
    </r>
    <r>
      <rPr>
        <sz val="11"/>
        <rFont val="Palemonas"/>
        <family val="1"/>
      </rPr>
      <t>į</t>
    </r>
    <r>
      <rPr>
        <sz val="11"/>
        <color indexed="8"/>
        <rFont val="Palemonas"/>
        <family val="1"/>
      </rPr>
      <t>rangos programavimo ir konsultacin</t>
    </r>
    <r>
      <rPr>
        <sz val="11"/>
        <rFont val="Palemonas"/>
        <family val="1"/>
      </rPr>
      <t>ės paslaugos.</t>
    </r>
  </si>
  <si>
    <t>2.8. Mokslinių tyrimų ir taikomosios veiklos paslaugos:</t>
  </si>
  <si>
    <t>2.9. Apskaitos, audito ir buhalterinės apskaitos paslaugos:</t>
  </si>
  <si>
    <t>2.10. Rinkos tyrimų ir viešosios nuomonės apklausos paslaugos:</t>
  </si>
  <si>
    <t>2.11. Valdymo konsultavimo  ir susijusios paslaugos:</t>
  </si>
  <si>
    <t>2.12. Architektūros paslaugos: inžinerijos ir integruotos inžinerijos paslaugos; miestų planavimo ir kraštovaizdžio inžinerijos paslaugos; susijusios mokslo ir planavimo ir kraštovaizdžio inžinerijos paslaugos; susijusios mokslo ir techninio konsultavimo paslaugos; techninių tyrimų ir analizės paslaugos</t>
  </si>
  <si>
    <t>2.12.1.</t>
  </si>
  <si>
    <t>71312000-8 Statinių projektavimo konsultacinės  paslaugos</t>
  </si>
  <si>
    <t>Statinių projektavimo konsultacinės  paslaugos</t>
  </si>
  <si>
    <t>Gavus finansavimą iš AARP</t>
  </si>
  <si>
    <t>2.12.2.</t>
  </si>
  <si>
    <t>Projektavimo, matavimo ir kitos paslaugos</t>
  </si>
  <si>
    <t>2015-12-31</t>
  </si>
  <si>
    <t>2.12.3.</t>
  </si>
  <si>
    <t>71248000-8 Projektų ir dokumentacijos priežiūra</t>
  </si>
  <si>
    <t>Projektas ,,Platelių dvaro sodybos tradicinių amatų centro plėtra"</t>
  </si>
  <si>
    <t>2.12.4.</t>
  </si>
  <si>
    <t>71520000-9 Techninės priežiūros paslaugos</t>
  </si>
  <si>
    <t>Statybos techninė priežiūros paslaugos pagal projekto „Platelių dvaro sodybos (unikalus kodas 447, buvęs kodas G214K) buvusio rūsio (unikalus kodas 24799, buvęs kodas G214K2) rekonstrukcijos, pritaikant amatų centrui“, įgyvendinant projektą „Platelių dvaro sodybos Tradicinių amatų centro plėtra“</t>
  </si>
  <si>
    <t>CVP IS priemonėmis, projekta s,,Platelių dvaro sodybos tradicinių amatų centro plėtra"</t>
  </si>
  <si>
    <t>2.13. Reklamos paslaugos:</t>
  </si>
  <si>
    <t>2.13.1</t>
  </si>
  <si>
    <t>79341000-6/13 Reklamos paslaugos</t>
  </si>
  <si>
    <t>Straipsnių publikavimas</t>
  </si>
  <si>
    <t>I-IV</t>
  </si>
  <si>
    <t>2015-12-10</t>
  </si>
  <si>
    <t>Norvegų projekto lėšos</t>
  </si>
  <si>
    <t>2.14. Patatų valymo paslaugos ir nuosavybės valdymo paslaugos:</t>
  </si>
  <si>
    <t>2.15.Leidybos ir spaudinimo paslaugos už mokestį ar sutarties pagrindu:</t>
  </si>
  <si>
    <t>2.15.1.</t>
  </si>
  <si>
    <t>79800000-2 Spausdinimo ir susijusios paslaugos</t>
  </si>
  <si>
    <t>2.15.2</t>
  </si>
  <si>
    <t>79970000-4/15 Leidybos paslaugos</t>
  </si>
  <si>
    <t>Informacinio leidinio - žurnalo „Žemaitijos nacionalinis parkas“ leidyba</t>
  </si>
  <si>
    <t>Gavus finansavimą iš AARP, iš neįgaliųjų ar nuteistųjų</t>
  </si>
  <si>
    <t>2.15.3.</t>
  </si>
  <si>
    <t>79823000-9 Spausdinimo ir pristatymo paslaugos</t>
  </si>
  <si>
    <t>Informaciniai stendai ir kt.</t>
  </si>
  <si>
    <t>2.16. Nuotekų ir atliekų šalinimo bei valymo paslaugos; sanitarinės ir panašios paslaugos</t>
  </si>
  <si>
    <t>90400000-1 Nuotekų paslaugos</t>
  </si>
  <si>
    <t>Buitinių nuotekų valymo įrenginio priežiūra ir remontas (Šaltojo karo lankytojų centras)</t>
  </si>
  <si>
    <t>CVP IS</t>
  </si>
  <si>
    <t>2. 17. Viešbučių ir restoranų paslaugos:</t>
  </si>
  <si>
    <t>2.17.1.</t>
  </si>
  <si>
    <t>55000000-0/ Viešbučių, restoranų ir mažmeninės prekybos paslaugos</t>
  </si>
  <si>
    <t>Apgyvendinimas, maitinimas, patalpų nuoma</t>
  </si>
  <si>
    <t>2.17.2.</t>
  </si>
  <si>
    <t>55320000-9 - maisto tiekimo paslaugos</t>
  </si>
  <si>
    <t>Maisto tiekimo paslaugos</t>
  </si>
  <si>
    <t>2.18. Geležinkelių transporto paslaugos:</t>
  </si>
  <si>
    <t>2. 19. Vandens transporto paslaugos:</t>
  </si>
  <si>
    <t>2.19.1.</t>
  </si>
  <si>
    <t>60610000-7 Keltų transporto paslaugos</t>
  </si>
  <si>
    <t>Keltų bilietai</t>
  </si>
  <si>
    <t>2. 20. Pagalbinio transporto paslaugos:</t>
  </si>
  <si>
    <t>2.20.1.</t>
  </si>
  <si>
    <t>63712400-7 Automobilių stovėjimo paslaugos</t>
  </si>
  <si>
    <t>Automobilio laikymo stovėjimo aikštelėje paslaugos</t>
  </si>
  <si>
    <t>I,II,II,IV</t>
  </si>
  <si>
    <t>2. 21. Teisinės paslaugos:</t>
  </si>
  <si>
    <t>2.21.1.</t>
  </si>
  <si>
    <t>79100000-5 Teisinės paslaugos</t>
  </si>
  <si>
    <t>Lietuvos Respublikos teisės aktų paieškos sistema, elektroninio parašo sertifikavimo paslaugos ir kita</t>
  </si>
  <si>
    <t>2.22. Personalo įdarbinimo ir aprūpinimo paslaugos:</t>
  </si>
  <si>
    <t>2.23. Tyrimo ir saugumo paslaugos, išskyrus šarvuotų automobilių paslaugas:</t>
  </si>
  <si>
    <t>2. 24. Švietimo ir profesinio lavinimo paslaugos:</t>
  </si>
  <si>
    <t>2.24.1.</t>
  </si>
  <si>
    <t>80530000-8 profesinio mokymo paslaugos</t>
  </si>
  <si>
    <t>Seminarai,  kursai</t>
  </si>
  <si>
    <t>2. 25. Sveikatos ir socialinės paslaugos:</t>
  </si>
  <si>
    <t>2.25.1.</t>
  </si>
  <si>
    <t>85100000-0 Sveikatos priežiūros paslaugos</t>
  </si>
  <si>
    <t>Darbuotojų sveikatos tikrinimas ir vairuotojo,skiepai</t>
  </si>
  <si>
    <t>2. 26. Rekreacijos, kultūros ir sporto paslaugos:</t>
  </si>
  <si>
    <t>2.26.1</t>
  </si>
  <si>
    <t>92310000-7 Meninės ir literatūrinės kūrybos bei interpretavimo paslaugos, papildomas 32321200-1 Garso ir vaizdo aparatūra</t>
  </si>
  <si>
    <t>Audiogidas</t>
  </si>
  <si>
    <t>9</t>
  </si>
  <si>
    <t>2.26.2</t>
  </si>
  <si>
    <t>92312210-6 Autorių teikiamos paslaugos</t>
  </si>
  <si>
    <t>Užgavėnių šventės vedėjo paslauga</t>
  </si>
  <si>
    <t>2.26.3</t>
  </si>
  <si>
    <t>Atskirų menininkų teikiamos paslaugos (projektui ,,Menininkų dirbtuvės Beržore")</t>
  </si>
  <si>
    <t>2.26.4</t>
  </si>
  <si>
    <t>Lankymo bilietai, ekskursijos, edukacinės programos ir kt.</t>
  </si>
  <si>
    <t>2.26.5</t>
  </si>
  <si>
    <t>Lektorių paslaugos</t>
  </si>
  <si>
    <t>2. 27. Kitos paslaugos:</t>
  </si>
  <si>
    <t>2.27.1.</t>
  </si>
  <si>
    <t>45259000-7    Įrenginių remontas ir priežiūra</t>
  </si>
  <si>
    <t>Įrankių remontas</t>
  </si>
  <si>
    <t>2.27.2.</t>
  </si>
  <si>
    <t>70200000-3 Nekilnojamojo turto priklausančio nuosavybės ar kita teise nuomos ar lizingo paslaugos</t>
  </si>
  <si>
    <t>Patalpų nuoma seminarui ,,Užgavėnių valgiai"</t>
  </si>
  <si>
    <t>2.27.3.</t>
  </si>
  <si>
    <t>79530000-8 Vertimo raštu paslaugos</t>
  </si>
  <si>
    <t>Vertimo raštu paslaugos</t>
  </si>
  <si>
    <t>I-III</t>
  </si>
  <si>
    <t>2.27.4.</t>
  </si>
  <si>
    <t>79951000-5 Seminarų organizavimo paslaugos</t>
  </si>
  <si>
    <t>Seminaro organizavimas</t>
  </si>
  <si>
    <t>projekto ir kitos lėšos. žaliasis pirkimas</t>
  </si>
  <si>
    <t>2.27.5.</t>
  </si>
  <si>
    <t>Seminarų organizavimo paslaugos</t>
  </si>
  <si>
    <t>Norvegų projekto lėšos, Žaliasis pirkimas</t>
  </si>
  <si>
    <t>2.27.7.</t>
  </si>
  <si>
    <r>
      <t>98100000-4 Naryst</t>
    </r>
    <r>
      <rPr>
        <sz val="11"/>
        <rFont val="Palemonas"/>
        <family val="1"/>
      </rPr>
      <t>ė</t>
    </r>
    <r>
      <rPr>
        <sz val="11"/>
        <color indexed="8"/>
        <rFont val="Palemonas"/>
        <family val="1"/>
      </rPr>
      <t>s organizacij</t>
    </r>
    <r>
      <rPr>
        <sz val="11"/>
        <rFont val="Palemonas"/>
        <family val="1"/>
      </rPr>
      <t>ų paslaugos.</t>
    </r>
  </si>
  <si>
    <t>Narystės mokesčiai</t>
  </si>
  <si>
    <t>I,II,IV</t>
  </si>
  <si>
    <t>2.27.8.</t>
  </si>
  <si>
    <t>98310000-9 Skalbimo ir sauso valymo paslaugos</t>
  </si>
  <si>
    <t>Patalynės skalbimas</t>
  </si>
  <si>
    <t>2.27.9.</t>
  </si>
  <si>
    <t>98390000-3 Kitos paslaugos</t>
  </si>
  <si>
    <t>Raktų gamyba ir kt.</t>
  </si>
  <si>
    <t>3. Darbai</t>
  </si>
  <si>
    <t>3.1</t>
  </si>
  <si>
    <t>45510000-5  Kranų su operatoriais nuoma</t>
  </si>
  <si>
    <t>Bokštelio nuoma</t>
  </si>
  <si>
    <t>3.2</t>
  </si>
  <si>
    <t>45421000-4 Stalių darbai</t>
  </si>
  <si>
    <t>Durų įrengimas šikšnosparnių buveinėje-rūsyje</t>
  </si>
  <si>
    <t>2015-04-30</t>
  </si>
  <si>
    <t>3.3</t>
  </si>
  <si>
    <t>45000000-7 Statybos darbai</t>
  </si>
  <si>
    <t>Statybos - remonto darbai (Šaltojo karo ekspozicijos pastato remontas)</t>
  </si>
  <si>
    <t>3.4</t>
  </si>
  <si>
    <t>45312311-0 Žaibolaidžių įrengimo darbai</t>
  </si>
  <si>
    <t>Šaltojo karo ekspozicijos lankytojų centro pastato žaibolaidžio įrengimas</t>
  </si>
  <si>
    <t>Atsakingas už verčių skaičiavimą</t>
  </si>
  <si>
    <t>Finansų ir bendrųjų reikalų skyriaus vedėja Aurelija Razguvienė</t>
  </si>
  <si>
    <t>(pareigos, v.pavardė, parašas)</t>
  </si>
  <si>
    <t>Viso darbų:</t>
  </si>
  <si>
    <t>Viso paslaugų:</t>
  </si>
  <si>
    <t>1.49</t>
  </si>
  <si>
    <t>2.27.10</t>
  </si>
  <si>
    <t>Viso pirkimų:</t>
  </si>
  <si>
    <t>2.16.1</t>
  </si>
  <si>
    <t>2.16.2</t>
  </si>
  <si>
    <t>90711100-5 Rizikos arba pavojaus vertinimas (ne statyboms)</t>
  </si>
  <si>
    <t>Ekologinio ugdymo centro apgyvendinimo patalpų vertinimo paslaugos</t>
  </si>
  <si>
    <t xml:space="preserve">    I-IV </t>
  </si>
  <si>
    <t>19200000-8 Tekstilės audiniai ir susiję gaminiai</t>
  </si>
  <si>
    <t>Medvilniniai maišeliai</t>
  </si>
  <si>
    <t xml:space="preserve">I-IV </t>
  </si>
  <si>
    <t>1.50</t>
  </si>
  <si>
    <t>2.27.6</t>
  </si>
  <si>
    <r>
      <t>Seminaro organizavimo paslaug</t>
    </r>
    <r>
      <rPr>
        <i/>
        <sz val="11"/>
        <rFont val="Times New Roman"/>
        <family val="1"/>
      </rPr>
      <t>a</t>
    </r>
  </si>
  <si>
    <t>Suvenyriniai ženkleliai ir kt.</t>
  </si>
  <si>
    <t>12 mėn.</t>
  </si>
  <si>
    <t>1.51</t>
  </si>
  <si>
    <t>1.52</t>
  </si>
  <si>
    <t>35821000-5 – Vėliavos</t>
  </si>
  <si>
    <t>Vėliavos</t>
  </si>
  <si>
    <t>2.2.2</t>
  </si>
  <si>
    <t>60100000-9 - kelių transporto paslaugos</t>
  </si>
  <si>
    <t>Automobiliu nuoma ir kt.</t>
  </si>
  <si>
    <t>2.18.1.</t>
  </si>
  <si>
    <t>60200000-0 – geležinkelio transporto paslaugos</t>
  </si>
  <si>
    <t>Geležinkelio transporto paslaugos</t>
  </si>
  <si>
    <t>09100000-0 kuras</t>
  </si>
  <si>
    <t>kuras</t>
  </si>
  <si>
    <t>1.53</t>
  </si>
  <si>
    <r>
      <t>92500000-6 Bibliotek</t>
    </r>
    <r>
      <rPr>
        <sz val="8.5"/>
        <rFont val="Times New Roman"/>
        <family val="1"/>
      </rPr>
      <t>ų</t>
    </r>
    <r>
      <rPr>
        <sz val="10"/>
        <rFont val="Times New Roman"/>
        <family val="1"/>
      </rPr>
      <t>, archyv</t>
    </r>
    <r>
      <rPr>
        <sz val="8.5"/>
        <rFont val="Times New Roman"/>
        <family val="1"/>
      </rPr>
      <t>ų</t>
    </r>
    <r>
      <rPr>
        <sz val="10"/>
        <rFont val="Times New Roman"/>
        <family val="1"/>
      </rPr>
      <t>, muziej</t>
    </r>
    <r>
      <rPr>
        <sz val="8.5"/>
        <rFont val="Times New Roman"/>
        <family val="1"/>
      </rPr>
      <t xml:space="preserve">ų </t>
    </r>
    <r>
      <rPr>
        <sz val="10"/>
        <rFont val="Times New Roman"/>
        <family val="1"/>
      </rPr>
      <t>ir kitos kult</t>
    </r>
    <r>
      <rPr>
        <sz val="8.5"/>
        <rFont val="Times New Roman"/>
        <family val="1"/>
      </rPr>
      <t>ū</t>
    </r>
    <r>
      <rPr>
        <sz val="10"/>
        <rFont val="Times New Roman"/>
        <family val="1"/>
      </rPr>
      <t>rin</t>
    </r>
    <r>
      <rPr>
        <sz val="8.5"/>
        <rFont val="Times New Roman"/>
        <family val="1"/>
      </rPr>
      <t>ės paslaugos.</t>
    </r>
  </si>
  <si>
    <t>Spec. apranga darbininkams, sargams, valytojai ir auliniai batai darbui</t>
  </si>
  <si>
    <t>VB; AARP lėšos</t>
  </si>
  <si>
    <t>2015.07.31</t>
  </si>
  <si>
    <t>AARP lėšos</t>
  </si>
  <si>
    <t>42992000-6 Specialios paskirties elektros prekės</t>
  </si>
  <si>
    <t>LED prožektorius, LED žibintuvėliai, elementai prožektoriams</t>
  </si>
  <si>
    <t>1.54</t>
  </si>
  <si>
    <t xml:space="preserve">Lauko informaciniai (reklamos) stendai </t>
  </si>
  <si>
    <t>1.55</t>
  </si>
  <si>
    <t>16800000-3</t>
  </si>
  <si>
    <t>Žemės ir miškų mašinų dalys</t>
  </si>
  <si>
    <t>2015 – 12 -31</t>
  </si>
  <si>
    <t>1.56</t>
  </si>
  <si>
    <t>2015-08-30</t>
  </si>
  <si>
    <t>Gavus finansavimą iš AARP + BŽ</t>
  </si>
  <si>
    <t>1.57</t>
  </si>
  <si>
    <t>Reklaminiai magnetukai, raktų pakabukai ir kt.</t>
  </si>
  <si>
    <t>IT konsultavimas ir programavimas</t>
  </si>
  <si>
    <t>III,IV</t>
  </si>
  <si>
    <t>3.5.</t>
  </si>
  <si>
    <t>45233141-9</t>
  </si>
  <si>
    <t>Kelių priežiūros darbai</t>
  </si>
  <si>
    <t>III-IV</t>
  </si>
  <si>
    <t>3.6</t>
  </si>
  <si>
    <t>I,III-IV</t>
  </si>
  <si>
    <t xml:space="preserve">2.1.1 </t>
  </si>
  <si>
    <t xml:space="preserve">50100000-6 Transporto priemonių ir su jomis susijusių įrengimų remonto, priežiūros ir kitos paslaugos </t>
  </si>
  <si>
    <t>2015.12.30</t>
  </si>
  <si>
    <t>45215000-7 Su sveikatos priežiūra ir socialinėmis paslaugomis susijusių pastatų, krematoriumų ir viešųjų tualetų statybos darbai.</t>
  </si>
  <si>
    <t>1 mėn</t>
  </si>
  <si>
    <t>3.7</t>
  </si>
  <si>
    <t>2.16.3</t>
  </si>
  <si>
    <t>90400000-1 nuotekų paslaugos.  Papildomi BVPŽ žodynai: 65100000-4 vandens paskirstymo ir susijusios paslaugos.</t>
  </si>
  <si>
    <t>Vandens tiekimas ir nuotaikų tvarkymas</t>
  </si>
  <si>
    <t>II,III, IV</t>
  </si>
  <si>
    <t>Reklaminiai magnetukai, puodeliai ir kt.</t>
  </si>
  <si>
    <t>1.58</t>
  </si>
  <si>
    <t>39561130-2 Austos etiketės ir emblemos</t>
  </si>
  <si>
    <t>2015.12.31</t>
  </si>
  <si>
    <t>1.59</t>
  </si>
  <si>
    <t>Emblemos</t>
  </si>
  <si>
    <t>Svirno (unikalus kodas 24800) stogo ir vakarinio fasado (iš kiemo pusės) remonto darbai</t>
  </si>
  <si>
    <t>3.8</t>
  </si>
  <si>
    <t>Biotualetų nuoma</t>
  </si>
  <si>
    <t xml:space="preserve">19400000-0 audimo siūlai ir verpalai </t>
  </si>
  <si>
    <t xml:space="preserve">Audimo siūlai ir verpalai </t>
  </si>
  <si>
    <t>2015.11.15</t>
  </si>
  <si>
    <t>Projekto „Žemaičių žemės lobiai" lėšos</t>
  </si>
  <si>
    <t>18400000-3 specialūs drabužiai ir jų priedai</t>
  </si>
  <si>
    <t xml:space="preserve">Tradiciniai žemaičių tautiniai kostiumai </t>
  </si>
  <si>
    <t>1.60</t>
  </si>
  <si>
    <t>1.61</t>
  </si>
  <si>
    <t>2.15.4.</t>
  </si>
  <si>
    <t xml:space="preserve"> IV</t>
  </si>
  <si>
    <t>pirkimas iš socialinių įmonių</t>
  </si>
  <si>
    <t>Spausdinimo paslaugos</t>
  </si>
  <si>
    <t>2.24.2</t>
  </si>
  <si>
    <t>80590000-6 Mokymo paslaugos</t>
  </si>
  <si>
    <t xml:space="preserve">Atskirų tautodailininkų, amatininkų teikiamos paslaugos </t>
  </si>
  <si>
    <t>1</t>
  </si>
  <si>
    <t>CPO. Žaliasis pirkimas</t>
  </si>
  <si>
    <t>2.1.9</t>
  </si>
  <si>
    <t>2.1.10</t>
  </si>
  <si>
    <t>50330000-7 telekomunikacijų įrangos priežiūros paslaugos</t>
  </si>
  <si>
    <t>Judriojo ryšio stiprinimo paslaugos</t>
  </si>
  <si>
    <t>34110000-1 keleiviniai automobiliai</t>
  </si>
  <si>
    <t>Automobilis</t>
  </si>
  <si>
    <t>32321200-1 Garso ir vaizdo aparatūra</t>
  </si>
  <si>
    <t>Audio gidai</t>
  </si>
  <si>
    <t>2.1.11</t>
  </si>
  <si>
    <t>50300000-8 remonto, priežiūros ir kitos paslaugos, susijusios su asmeniniais kompiuteriais, biuro įranga, telekomunikacijų bei garso ir vaizdo įranga</t>
  </si>
  <si>
    <t>Audio gido remonto paslaugos</t>
  </si>
  <si>
    <t>2.24.3</t>
  </si>
  <si>
    <t>80580000-3 Kalbų kursai</t>
  </si>
  <si>
    <t>Anglų kalbos kursai</t>
  </si>
  <si>
    <t>1.62</t>
  </si>
  <si>
    <t>45232130-2 Lietaus vandens vamzdynų tiesimo darbai</t>
  </si>
  <si>
    <t>Lietaus nuvedimo sistemos darbai</t>
  </si>
  <si>
    <t>3.9</t>
  </si>
  <si>
    <t>1,5</t>
  </si>
  <si>
    <t>CVPIS priemonėmis</t>
  </si>
  <si>
    <t>22800000-8 Popieriniai arba kartoniniai žurnalai, apskaitos knygos, segtuvai, blankai, ir kiti spaudinės raštinės reikmenys</t>
  </si>
  <si>
    <t xml:space="preserve">Knygutės ir segtuvai </t>
  </si>
  <si>
    <t>2015-12-30</t>
  </si>
  <si>
    <t>1.63</t>
  </si>
  <si>
    <t>71320000-7 Inžinerinio projektavimo paslaugos.</t>
  </si>
  <si>
    <t>2.14.1</t>
  </si>
  <si>
    <t>90921000-9 dezinfekavimo ir naikinimo paslaugos</t>
  </si>
  <si>
    <t>dezinfekavimo paslaugos</t>
  </si>
  <si>
    <t>45110000-1 pastatų griovimo ir ardymo bei žemės perstumdymo darbai</t>
  </si>
  <si>
    <t>3.10</t>
  </si>
  <si>
    <t xml:space="preserve">Pastatų griovimas </t>
  </si>
  <si>
    <t>0,5</t>
  </si>
  <si>
    <t>1.64</t>
  </si>
  <si>
    <t>39515000-5  Užuolaidos, portjeros, užuolaidėles, medžiaginės žaliuzės</t>
  </si>
  <si>
    <t>Roletai langams</t>
  </si>
  <si>
    <t>1.65</t>
  </si>
  <si>
    <t>03100000-2  Žemės ūkio ir sodininkystės produktai</t>
  </si>
  <si>
    <t>Žolelių mišinių arbatos</t>
  </si>
  <si>
    <t>24 mėn.</t>
  </si>
  <si>
    <t>1.66</t>
  </si>
  <si>
    <t>Suvenyrai</t>
  </si>
  <si>
    <t>1.67</t>
  </si>
  <si>
    <t>64210000-1 Telefono ryšio ir duomenų perdavimo paslaugos</t>
  </si>
  <si>
    <t>Ryšio stiprinimo paslaugos</t>
  </si>
  <si>
    <t>2.5.3.</t>
  </si>
  <si>
    <t>Skelbimai, maketavimas</t>
  </si>
  <si>
    <t>2.25.2.</t>
  </si>
  <si>
    <t>I,IV</t>
  </si>
  <si>
    <t>I, IV</t>
  </si>
  <si>
    <t>Patvirtinta Žemaitijos nacionalinio parko direktoriaus 2015 m. gruodžio 29 d. įsakymu Nr. F-49</t>
  </si>
  <si>
    <t>Projekto „Platelių dvaro sodybos (unikalus kodas 447, buvęs kodas G214K) buvusio rūsio (unikalus kodas 24799, buvęs kodas G214K2) rekonstrukcijos, pritaikant amatų centrui“, vykdymo priežiūros paslaugos, įgyvendinant projektą „Platelių dvaro sodybos Tradicinių amatų centro plėtra“</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</si>
</sst>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yyyy\.mm\.dd"/>
    <numFmt numFmtId="173" formatCode="_-* #,##0.00\ _L_t_-;\-* #,##0.00\ _L_t_-;_-* \-??\ _L_t_-;_-@_-"/>
    <numFmt numFmtId="174" formatCode="yyyy/mm/dd;@"/>
    <numFmt numFmtId="175" formatCode="_-* #,##0\ _L_t_-;\-* #,##0\ _L_t_-;_-* \-??\ _L_t_-;_-@_-"/>
    <numFmt numFmtId="176" formatCode="#,##0&quot; Lt&quot;;[Red]\-#,##0&quot; Lt&quot;"/>
    <numFmt numFmtId="177" formatCode="#,##0_ ;[Red]\-#,##0\ "/>
    <numFmt numFmtId="178" formatCode="#,##0\ ;[Red]\-#,##0\ "/>
    <numFmt numFmtId="179" formatCode="&quot;Yes&quot;;&quot;Yes&quot;;&quot;No&quot;"/>
    <numFmt numFmtId="180" formatCode="&quot;True&quot;;&quot;True&quot;;&quot;False&quot;"/>
    <numFmt numFmtId="181" formatCode="&quot;On&quot;;&quot;On&quot;;&quot;Off&quot;"/>
    <numFmt numFmtId="182" formatCode="[$€-2]\ #,##0.00_);[Red]\([$€-2]\ #,##0.00\)"/>
    <numFmt numFmtId="183" formatCode="_(&quot;$&quot;* #,##0_);_(&quot;$&quot;* \(#,##0\);_(&quot;$&quot;* &quot;-&quot;_);_(@_)"/>
    <numFmt numFmtId="184" formatCode="_(* #,##0_);_(* \(#,##0\);_(* &quot;-&quot;_);_(@_)"/>
    <numFmt numFmtId="185" formatCode="_(&quot;$&quot;* #,##0.00_);_(&quot;$&quot;* \(#,##0.00\);_(&quot;$&quot;* &quot;-&quot;??_);_(@_)"/>
    <numFmt numFmtId="186" formatCode="_(* #,##0.00_);_(* \(#,##0.00\);_(* &quot;-&quot;??_);_(@_)"/>
  </numFmts>
  <fonts count="61">
    <font>
      <sz val="11"/>
      <color rgb="FF000000"/>
      <name val="Calibri"/>
      <family val="2"/>
    </font>
    <font>
      <sz val="11"/>
      <color indexed="8"/>
      <name val="Calibri"/>
      <family val="2"/>
    </font>
    <font>
      <sz val="10"/>
      <name val="Arial"/>
      <family val="2"/>
    </font>
    <font>
      <sz val="11"/>
      <name val="Times New Roman"/>
      <family val="1"/>
    </font>
    <font>
      <sz val="9"/>
      <name val="Times New Roman"/>
      <family val="1"/>
    </font>
    <font>
      <sz val="11"/>
      <name val="Palemonas"/>
      <family val="1"/>
    </font>
    <font>
      <sz val="11"/>
      <color indexed="8"/>
      <name val="Palemonas"/>
      <family val="1"/>
    </font>
    <font>
      <sz val="12"/>
      <name val="Times New Roman"/>
      <family val="1"/>
    </font>
    <font>
      <b/>
      <sz val="11"/>
      <name val="Times New Roman"/>
      <family val="1"/>
    </font>
    <font>
      <i/>
      <sz val="11"/>
      <name val="Times New Roman"/>
      <family val="1"/>
    </font>
    <font>
      <sz val="10"/>
      <name val="Times New Roman"/>
      <family val="1"/>
    </font>
    <font>
      <b/>
      <sz val="9"/>
      <color indexed="8"/>
      <name val="Tahoma"/>
      <family val="2"/>
    </font>
    <font>
      <sz val="8.5"/>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name val="Arial"/>
      <family val="2"/>
    </font>
    <font>
      <sz val="11"/>
      <color indexed="63"/>
      <name val="Times New Roman"/>
      <family val="1"/>
    </font>
    <font>
      <b/>
      <i/>
      <sz val="11"/>
      <name val="Times New Roman"/>
      <family val="1"/>
    </font>
    <font>
      <b/>
      <sz val="11"/>
      <color indexed="8"/>
      <name val="Times New Roman"/>
      <family val="1"/>
    </font>
    <font>
      <b/>
      <sz val="12"/>
      <name val="Times New Roman"/>
      <family val="1"/>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2"/>
      <color indexed="8"/>
      <name val="Times New Roman"/>
      <family val="1"/>
    </font>
    <font>
      <sz val="11"/>
      <color indexed="25"/>
      <name val="Times New Roman"/>
      <family val="1"/>
    </font>
    <font>
      <sz val="14"/>
      <color indexed="8"/>
      <name val="Times New Roman"/>
      <family val="1"/>
    </font>
    <font>
      <b/>
      <sz val="12"/>
      <color indexed="8"/>
      <name val="Times New Roman"/>
      <family val="1"/>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rgb="FF000000"/>
      <name val="Times New Roman"/>
      <family val="1"/>
    </font>
    <font>
      <sz val="12"/>
      <color rgb="FF000000"/>
      <name val="Times New Roman"/>
      <family val="1"/>
    </font>
    <font>
      <sz val="11"/>
      <color rgb="FF993366"/>
      <name val="Times New Roman"/>
      <family val="1"/>
    </font>
    <font>
      <sz val="11"/>
      <color rgb="FF333333"/>
      <name val="Times New Roman"/>
      <family val="1"/>
    </font>
    <font>
      <b/>
      <sz val="11"/>
      <color rgb="FF000000"/>
      <name val="Times New Roman"/>
      <family val="1"/>
    </font>
    <font>
      <b/>
      <sz val="11"/>
      <color rgb="FF000000"/>
      <name val="Calibri"/>
      <family val="2"/>
    </font>
    <font>
      <sz val="14"/>
      <color rgb="FF000000"/>
      <name val="Times New Roman"/>
      <family val="1"/>
    </font>
    <font>
      <b/>
      <sz val="12"/>
      <color rgb="FF000000"/>
      <name val="Times New Roman"/>
      <family val="1"/>
    </font>
    <font>
      <b/>
      <sz val="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2F2F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55"/>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style="thin"/>
      <bottom style="thin"/>
    </border>
    <border>
      <left style="thin"/>
      <right style="thin"/>
      <top/>
      <bottom/>
    </border>
    <border>
      <left style="thin"/>
      <right/>
      <top style="thin"/>
      <bottom style="thin"/>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1" applyNumberFormat="0" applyFill="0" applyAlignment="0" applyProtection="0"/>
    <xf numFmtId="0" fontId="26" fillId="0" borderId="1"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0" borderId="3"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5" fillId="3" borderId="0" applyNumberFormat="0" applyBorder="0" applyAlignment="0" applyProtection="0"/>
    <xf numFmtId="173" fontId="1" fillId="0" borderId="0" applyBorder="0" applyProtection="0">
      <alignment/>
    </xf>
    <xf numFmtId="173" fontId="1" fillId="0" borderId="0" applyBorder="0" applyProtection="0">
      <alignment/>
    </xf>
    <xf numFmtId="0" fontId="43" fillId="0" borderId="0" applyNumberForma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44" fillId="16" borderId="0" applyNumberFormat="0" applyBorder="0" applyAlignment="0" applyProtection="0"/>
    <xf numFmtId="0" fontId="19" fillId="4" borderId="0" applyNumberFormat="0" applyBorder="0" applyAlignment="0" applyProtection="0"/>
    <xf numFmtId="0" fontId="45" fillId="0" borderId="4" applyNumberFormat="0" applyFill="0" applyAlignment="0" applyProtection="0"/>
    <xf numFmtId="0" fontId="26" fillId="0" borderId="1" applyNumberFormat="0" applyFill="0" applyAlignment="0" applyProtection="0"/>
    <xf numFmtId="0" fontId="46" fillId="0" borderId="5" applyNumberFormat="0" applyFill="0" applyAlignment="0" applyProtection="0"/>
    <xf numFmtId="0" fontId="27" fillId="0" borderId="2" applyNumberFormat="0" applyFill="0" applyAlignment="0" applyProtection="0"/>
    <xf numFmtId="0" fontId="47" fillId="0" borderId="6" applyNumberFormat="0" applyFill="0" applyAlignment="0" applyProtection="0"/>
    <xf numFmtId="0" fontId="28" fillId="0" borderId="3" applyNumberFormat="0" applyFill="0" applyAlignment="0" applyProtection="0"/>
    <xf numFmtId="0" fontId="47" fillId="0" borderId="0" applyNumberFormat="0" applyFill="0" applyBorder="0" applyAlignment="0" applyProtection="0"/>
    <xf numFmtId="0" fontId="28" fillId="0" borderId="0" applyNumberFormat="0" applyFill="0" applyBorder="0" applyAlignment="0" applyProtection="0"/>
    <xf numFmtId="0" fontId="1" fillId="0" borderId="0">
      <alignment/>
      <protection/>
    </xf>
    <xf numFmtId="0" fontId="2"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3" fillId="17" borderId="7" applyNumberFormat="0" applyAlignment="0" applyProtection="0"/>
    <xf numFmtId="0" fontId="23" fillId="17" borderId="7" applyNumberFormat="0" applyAlignment="0" applyProtection="0"/>
    <xf numFmtId="0" fontId="20" fillId="7" borderId="8" applyNumberFormat="0" applyAlignment="0" applyProtection="0"/>
    <xf numFmtId="173" fontId="0" fillId="0" borderId="0" applyBorder="0" applyProtection="0">
      <alignment/>
    </xf>
    <xf numFmtId="169" fontId="0" fillId="0" borderId="0" applyFont="0" applyFill="0" applyBorder="0" applyAlignment="0" applyProtection="0"/>
    <xf numFmtId="0" fontId="22" fillId="18"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48" fillId="19" borderId="9" applyNumberFormat="0" applyAlignment="0" applyProtection="0"/>
    <xf numFmtId="0" fontId="23" fillId="17" borderId="7" applyNumberFormat="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3" borderId="0" applyNumberFormat="0" applyBorder="0" applyAlignment="0" applyProtection="0"/>
    <xf numFmtId="0" fontId="2" fillId="24" borderId="10"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16" fillId="17" borderId="8" applyNumberFormat="0" applyAlignment="0" applyProtection="0"/>
    <xf numFmtId="0" fontId="24" fillId="0" borderId="11" applyNumberFormat="0" applyFill="0" applyAlignment="0" applyProtection="0"/>
    <xf numFmtId="0" fontId="24" fillId="0" borderId="11" applyNumberFormat="0" applyFill="0" applyAlignment="0" applyProtection="0"/>
    <xf numFmtId="0" fontId="21" fillId="0" borderId="12" applyNumberFormat="0" applyFill="0" applyAlignment="0" applyProtection="0"/>
    <xf numFmtId="0" fontId="2" fillId="0" borderId="0">
      <alignment/>
      <protection/>
    </xf>
    <xf numFmtId="0" fontId="17" fillId="25" borderId="13" applyNumberFormat="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50" fillId="0" borderId="14" applyNumberFormat="0" applyFill="0" applyAlignment="0" applyProtection="0"/>
    <xf numFmtId="0" fontId="24" fillId="0" borderId="11"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cellStyleXfs>
  <cellXfs count="318">
    <xf numFmtId="0" fontId="0" fillId="0" borderId="0" xfId="0" applyAlignment="1">
      <alignment/>
    </xf>
    <xf numFmtId="0" fontId="3" fillId="0" borderId="15" xfId="0" applyFont="1" applyBorder="1" applyAlignment="1">
      <alignment vertical="center" wrapText="1"/>
    </xf>
    <xf numFmtId="0" fontId="52" fillId="0" borderId="0" xfId="0" applyFont="1" applyAlignment="1">
      <alignment/>
    </xf>
    <xf numFmtId="0" fontId="52" fillId="0" borderId="0" xfId="0" applyFont="1" applyAlignment="1">
      <alignment horizontal="center" vertical="top"/>
    </xf>
    <xf numFmtId="0" fontId="53" fillId="0" borderId="0" xfId="0" applyFont="1" applyAlignment="1">
      <alignment horizontal="justify" vertical="center"/>
    </xf>
    <xf numFmtId="0" fontId="53" fillId="0" borderId="0" xfId="0" applyFont="1" applyAlignment="1">
      <alignment horizontal="center" vertical="center"/>
    </xf>
    <xf numFmtId="0" fontId="52" fillId="0" borderId="15" xfId="0" applyFont="1" applyBorder="1" applyAlignment="1">
      <alignment vertical="center" wrapText="1"/>
    </xf>
    <xf numFmtId="0" fontId="52" fillId="0" borderId="15" xfId="0" applyFont="1" applyBorder="1" applyAlignment="1">
      <alignment horizontal="center" vertical="top" wrapText="1"/>
    </xf>
    <xf numFmtId="49" fontId="3" fillId="0" borderId="15" xfId="0" applyNumberFormat="1" applyFont="1" applyBorder="1" applyAlignment="1">
      <alignment horizontal="left" vertical="top"/>
    </xf>
    <xf numFmtId="49" fontId="3" fillId="0" borderId="15" xfId="0" applyNumberFormat="1" applyFont="1" applyBorder="1" applyAlignment="1">
      <alignment horizontal="left" vertical="distributed" wrapText="1"/>
    </xf>
    <xf numFmtId="0" fontId="3" fillId="0" borderId="15" xfId="0" applyFont="1" applyBorder="1" applyAlignment="1">
      <alignment horizontal="left" vertical="distributed" wrapText="1"/>
    </xf>
    <xf numFmtId="0" fontId="3" fillId="0" borderId="15" xfId="0" applyFont="1" applyBorder="1" applyAlignment="1">
      <alignment horizontal="center" vertical="top" wrapText="1"/>
    </xf>
    <xf numFmtId="0" fontId="3" fillId="0" borderId="15" xfId="0" applyFont="1" applyBorder="1" applyAlignment="1">
      <alignment horizontal="justify" vertical="top" wrapText="1"/>
    </xf>
    <xf numFmtId="172" fontId="3" fillId="0" borderId="15" xfId="0" applyNumberFormat="1" applyFont="1" applyBorder="1" applyAlignment="1">
      <alignment horizontal="center" vertical="top" wrapText="1"/>
    </xf>
    <xf numFmtId="49" fontId="3" fillId="0" borderId="15" xfId="0" applyNumberFormat="1" applyFont="1" applyBorder="1" applyAlignment="1">
      <alignment wrapText="1"/>
    </xf>
    <xf numFmtId="0" fontId="4" fillId="0" borderId="0" xfId="0" applyFont="1" applyAlignment="1">
      <alignment/>
    </xf>
    <xf numFmtId="0" fontId="52" fillId="0" borderId="15" xfId="0" applyFont="1" applyBorder="1" applyAlignment="1">
      <alignment horizontal="left" vertical="distributed" wrapText="1"/>
    </xf>
    <xf numFmtId="0" fontId="3" fillId="26" borderId="15" xfId="0" applyFont="1" applyFill="1" applyBorder="1" applyAlignment="1">
      <alignment horizontal="left" vertical="distributed" wrapText="1"/>
    </xf>
    <xf numFmtId="49" fontId="3" fillId="0" borderId="15" xfId="0" applyNumberFormat="1" applyFont="1" applyBorder="1" applyAlignment="1">
      <alignment horizontal="center" vertical="top" wrapText="1"/>
    </xf>
    <xf numFmtId="0" fontId="54" fillId="0" borderId="15" xfId="0" applyFont="1" applyBorder="1" applyAlignment="1">
      <alignment horizontal="justify" vertical="top" wrapText="1"/>
    </xf>
    <xf numFmtId="0" fontId="3" fillId="0" borderId="15" xfId="0" applyFont="1" applyBorder="1" applyAlignment="1">
      <alignment horizontal="center" vertical="top"/>
    </xf>
    <xf numFmtId="0" fontId="52" fillId="0" borderId="0" xfId="0" applyFont="1" applyAlignment="1">
      <alignment wrapText="1"/>
    </xf>
    <xf numFmtId="0" fontId="3" fillId="26" borderId="16" xfId="0" applyFont="1" applyFill="1" applyBorder="1" applyAlignment="1">
      <alignment wrapText="1"/>
    </xf>
    <xf numFmtId="49" fontId="7" fillId="0" borderId="15" xfId="0" applyNumberFormat="1" applyFont="1" applyBorder="1" applyAlignment="1">
      <alignment horizontal="center" vertical="center"/>
    </xf>
    <xf numFmtId="0" fontId="3" fillId="0" borderId="15" xfId="0" applyFont="1" applyBorder="1" applyAlignment="1">
      <alignment horizontal="justify" vertical="top"/>
    </xf>
    <xf numFmtId="1" fontId="3" fillId="0" borderId="15" xfId="0" applyNumberFormat="1" applyFont="1" applyBorder="1" applyAlignment="1">
      <alignment horizontal="center" vertical="top"/>
    </xf>
    <xf numFmtId="0" fontId="3" fillId="0" borderId="15" xfId="0" applyFont="1" applyBorder="1" applyAlignment="1">
      <alignment vertical="top" wrapText="1"/>
    </xf>
    <xf numFmtId="49" fontId="3" fillId="0" borderId="15" xfId="0" applyNumberFormat="1" applyFont="1" applyBorder="1" applyAlignment="1">
      <alignment/>
    </xf>
    <xf numFmtId="0" fontId="3" fillId="0" borderId="15" xfId="0" applyFont="1" applyBorder="1" applyAlignment="1">
      <alignment horizontal="left" vertical="top" wrapText="1"/>
    </xf>
    <xf numFmtId="49" fontId="52" fillId="0" borderId="15" xfId="0" applyNumberFormat="1" applyFont="1" applyBorder="1" applyAlignment="1">
      <alignment vertical="top"/>
    </xf>
    <xf numFmtId="49" fontId="3" fillId="0" borderId="15" xfId="0" applyNumberFormat="1" applyFont="1" applyBorder="1" applyAlignment="1">
      <alignment horizontal="center" vertical="center"/>
    </xf>
    <xf numFmtId="49" fontId="3" fillId="0" borderId="15" xfId="0" applyNumberFormat="1" applyFont="1" applyBorder="1" applyAlignment="1">
      <alignment horizontal="center" vertical="center" wrapText="1"/>
    </xf>
    <xf numFmtId="0" fontId="55" fillId="0" borderId="15" xfId="0" applyFont="1" applyBorder="1" applyAlignment="1">
      <alignment horizontal="left" vertical="distributed" wrapText="1"/>
    </xf>
    <xf numFmtId="0" fontId="3" fillId="0" borderId="15" xfId="0" applyFont="1" applyBorder="1" applyAlignment="1">
      <alignment horizontal="justify" wrapText="1"/>
    </xf>
    <xf numFmtId="0" fontId="3" fillId="0" borderId="15" xfId="93" applyFont="1" applyBorder="1" applyAlignment="1" applyProtection="1">
      <alignment horizontal="left" vertical="distributed" wrapText="1"/>
      <protection/>
    </xf>
    <xf numFmtId="1" fontId="3" fillId="0" borderId="15" xfId="93" applyNumberFormat="1" applyFont="1" applyBorder="1" applyAlignment="1" applyProtection="1">
      <alignment horizontal="center" vertical="top" wrapText="1"/>
      <protection/>
    </xf>
    <xf numFmtId="0" fontId="3" fillId="0" borderId="15" xfId="93" applyFont="1" applyBorder="1" applyAlignment="1" applyProtection="1">
      <alignment horizontal="justify" vertical="top" wrapText="1"/>
      <protection/>
    </xf>
    <xf numFmtId="49" fontId="3" fillId="0" borderId="15" xfId="93" applyNumberFormat="1" applyFont="1" applyBorder="1" applyAlignment="1" applyProtection="1">
      <alignment horizontal="center" vertical="top" wrapText="1"/>
      <protection/>
    </xf>
    <xf numFmtId="0" fontId="3" fillId="0" borderId="15" xfId="93" applyFont="1" applyBorder="1" applyAlignment="1" applyProtection="1">
      <alignment horizontal="center" vertical="top" wrapText="1"/>
      <protection/>
    </xf>
    <xf numFmtId="0" fontId="3" fillId="0" borderId="15" xfId="0" applyFont="1" applyBorder="1" applyAlignment="1">
      <alignment horizontal="center" wrapText="1"/>
    </xf>
    <xf numFmtId="0" fontId="3" fillId="0" borderId="15" xfId="93" applyFont="1" applyBorder="1" applyAlignment="1">
      <alignment horizontal="left" vertical="distributed" wrapText="1"/>
      <protection/>
    </xf>
    <xf numFmtId="0" fontId="52" fillId="26" borderId="15" xfId="0" applyFont="1" applyFill="1" applyBorder="1" applyAlignment="1">
      <alignment horizontal="left" vertical="distributed" wrapText="1"/>
    </xf>
    <xf numFmtId="49" fontId="52" fillId="0" borderId="15" xfId="0" applyNumberFormat="1" applyFont="1" applyBorder="1" applyAlignment="1">
      <alignment horizontal="center" vertical="top" wrapText="1"/>
    </xf>
    <xf numFmtId="0" fontId="3" fillId="0" borderId="15" xfId="0" applyFont="1" applyBorder="1" applyAlignment="1">
      <alignment vertical="top"/>
    </xf>
    <xf numFmtId="0" fontId="3" fillId="0" borderId="15" xfId="93" applyFont="1" applyBorder="1" applyAlignment="1" applyProtection="1">
      <alignment vertical="top" wrapText="1"/>
      <protection/>
    </xf>
    <xf numFmtId="0" fontId="3" fillId="0" borderId="15" xfId="93" applyFont="1" applyBorder="1" applyAlignment="1">
      <alignment horizontal="center" vertical="top" wrapText="1"/>
      <protection/>
    </xf>
    <xf numFmtId="0" fontId="56" fillId="0" borderId="15" xfId="0" applyFont="1" applyBorder="1" applyAlignment="1">
      <alignment horizontal="left" vertical="top" wrapText="1"/>
    </xf>
    <xf numFmtId="0" fontId="3" fillId="0" borderId="15" xfId="0" applyFont="1" applyBorder="1" applyAlignment="1">
      <alignment vertical="center" wrapText="1"/>
    </xf>
    <xf numFmtId="0" fontId="3" fillId="0" borderId="15" xfId="93" applyFont="1" applyBorder="1" applyAlignment="1" applyProtection="1">
      <alignment horizontal="left" vertical="top" wrapText="1"/>
      <protection/>
    </xf>
    <xf numFmtId="49" fontId="56" fillId="0" borderId="15" xfId="0" applyNumberFormat="1" applyFont="1" applyBorder="1" applyAlignment="1">
      <alignment vertical="top"/>
    </xf>
    <xf numFmtId="49" fontId="52" fillId="0" borderId="15" xfId="0" applyNumberFormat="1" applyFont="1" applyBorder="1" applyAlignment="1">
      <alignment vertical="top" wrapText="1"/>
    </xf>
    <xf numFmtId="0" fontId="52" fillId="0" borderId="15" xfId="0" applyFont="1" applyBorder="1" applyAlignment="1">
      <alignment horizontal="left" vertical="top" wrapText="1"/>
    </xf>
    <xf numFmtId="172" fontId="52" fillId="0" borderId="15" xfId="0" applyNumberFormat="1" applyFont="1" applyBorder="1" applyAlignment="1">
      <alignment horizontal="center" vertical="center" wrapText="1"/>
    </xf>
    <xf numFmtId="49" fontId="8" fillId="0" borderId="15" xfId="0" applyNumberFormat="1" applyFont="1" applyBorder="1" applyAlignment="1">
      <alignment horizontal="left" vertical="top"/>
    </xf>
    <xf numFmtId="49" fontId="3" fillId="0" borderId="15" xfId="0" applyNumberFormat="1" applyFont="1" applyBorder="1" applyAlignment="1">
      <alignment horizontal="left" vertical="top" wrapText="1"/>
    </xf>
    <xf numFmtId="49" fontId="8" fillId="0" borderId="15" xfId="0" applyNumberFormat="1" applyFont="1" applyBorder="1" applyAlignment="1">
      <alignment/>
    </xf>
    <xf numFmtId="49" fontId="3" fillId="0" borderId="15" xfId="93" applyNumberFormat="1" applyFont="1" applyBorder="1" applyAlignment="1">
      <alignment horizontal="center" vertical="top" wrapText="1"/>
      <protection/>
    </xf>
    <xf numFmtId="2" fontId="3" fillId="0" borderId="15" xfId="0" applyNumberFormat="1" applyFont="1" applyBorder="1" applyAlignment="1">
      <alignment horizontal="justify" vertical="top" wrapText="1"/>
    </xf>
    <xf numFmtId="49" fontId="3" fillId="0" borderId="15" xfId="0" applyNumberFormat="1" applyFont="1" applyBorder="1" applyAlignment="1">
      <alignment vertical="top"/>
    </xf>
    <xf numFmtId="49" fontId="8" fillId="0" borderId="15" xfId="0" applyNumberFormat="1" applyFont="1" applyBorder="1" applyAlignment="1">
      <alignment vertical="top"/>
    </xf>
    <xf numFmtId="1" fontId="3" fillId="0" borderId="15" xfId="0" applyNumberFormat="1" applyFont="1" applyBorder="1" applyAlignment="1">
      <alignment horizontal="center" vertical="top" wrapText="1"/>
    </xf>
    <xf numFmtId="49" fontId="3" fillId="0" borderId="15" xfId="0" applyNumberFormat="1" applyFont="1" applyBorder="1" applyAlignment="1">
      <alignment vertical="top" wrapText="1"/>
    </xf>
    <xf numFmtId="0" fontId="8" fillId="0" borderId="15" xfId="0" applyFont="1" applyBorder="1" applyAlignment="1">
      <alignment horizontal="justify" vertical="top" wrapText="1"/>
    </xf>
    <xf numFmtId="0" fontId="52" fillId="0" borderId="15" xfId="0" applyFont="1" applyBorder="1" applyAlignment="1">
      <alignment horizontal="justify" vertical="top" wrapText="1"/>
    </xf>
    <xf numFmtId="14" fontId="3" fillId="0" borderId="15" xfId="0" applyNumberFormat="1" applyFont="1" applyBorder="1" applyAlignment="1">
      <alignment horizontal="center" vertical="top" wrapText="1"/>
    </xf>
    <xf numFmtId="0" fontId="3" fillId="0" borderId="15" xfId="0" applyFont="1" applyBorder="1" applyAlignment="1">
      <alignment horizontal="justify" vertical="top" wrapText="1"/>
    </xf>
    <xf numFmtId="0" fontId="3" fillId="0" borderId="15" xfId="0" applyFont="1" applyBorder="1" applyAlignment="1">
      <alignment horizontal="left" vertical="top"/>
    </xf>
    <xf numFmtId="172" fontId="3" fillId="0" borderId="15" xfId="0" applyNumberFormat="1" applyFont="1" applyBorder="1" applyAlignment="1">
      <alignment vertical="top"/>
    </xf>
    <xf numFmtId="0" fontId="3" fillId="26" borderId="15" xfId="93" applyFont="1" applyFill="1" applyBorder="1" applyAlignment="1">
      <alignment horizontal="justify" vertical="top" wrapText="1"/>
      <protection/>
    </xf>
    <xf numFmtId="0" fontId="3" fillId="26" borderId="15" xfId="93" applyFont="1" applyFill="1" applyBorder="1" applyAlignment="1">
      <alignment horizontal="left" vertical="top" wrapText="1"/>
      <protection/>
    </xf>
    <xf numFmtId="0" fontId="8" fillId="0" borderId="15" xfId="0" applyFont="1" applyBorder="1" applyAlignment="1">
      <alignment horizontal="center" vertical="top" wrapText="1"/>
    </xf>
    <xf numFmtId="2" fontId="3" fillId="0" borderId="15" xfId="0" applyNumberFormat="1" applyFont="1" applyBorder="1" applyAlignment="1">
      <alignment horizontal="left" vertical="top" wrapText="1"/>
    </xf>
    <xf numFmtId="2" fontId="9" fillId="0" borderId="15" xfId="0" applyNumberFormat="1" applyFont="1" applyBorder="1" applyAlignment="1">
      <alignment horizontal="left" vertical="top" wrapText="1"/>
    </xf>
    <xf numFmtId="0" fontId="55" fillId="0" borderId="15" xfId="0" applyFont="1" applyBorder="1" applyAlignment="1">
      <alignment horizontal="left" vertical="top" wrapText="1"/>
    </xf>
    <xf numFmtId="14" fontId="3" fillId="0" borderId="15" xfId="0" applyNumberFormat="1" applyFont="1" applyBorder="1" applyAlignment="1">
      <alignment horizontal="center" vertical="top"/>
    </xf>
    <xf numFmtId="14" fontId="52" fillId="0" borderId="15" xfId="0" applyNumberFormat="1" applyFont="1" applyBorder="1" applyAlignment="1">
      <alignment horizontal="center" vertical="top" wrapText="1"/>
    </xf>
    <xf numFmtId="49" fontId="56" fillId="0" borderId="17" xfId="0" applyNumberFormat="1" applyFont="1" applyBorder="1" applyAlignment="1">
      <alignment horizontal="left" vertical="top" wrapText="1"/>
    </xf>
    <xf numFmtId="14" fontId="56" fillId="0" borderId="17" xfId="0" applyNumberFormat="1" applyFont="1" applyBorder="1" applyAlignment="1">
      <alignment horizontal="center" vertical="top" wrapText="1"/>
    </xf>
    <xf numFmtId="0" fontId="55" fillId="0" borderId="15" xfId="0" applyFont="1" applyBorder="1" applyAlignment="1">
      <alignment wrapText="1"/>
    </xf>
    <xf numFmtId="0" fontId="3" fillId="0" borderId="18" xfId="0" applyFont="1" applyBorder="1" applyAlignment="1">
      <alignment horizontal="center" vertical="top"/>
    </xf>
    <xf numFmtId="2" fontId="7" fillId="26" borderId="15"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52" fillId="0" borderId="15" xfId="0" applyFont="1" applyBorder="1" applyAlignment="1">
      <alignment wrapText="1"/>
    </xf>
    <xf numFmtId="0" fontId="56" fillId="0" borderId="19" xfId="0" applyFont="1" applyBorder="1" applyAlignment="1">
      <alignment horizontal="right" vertical="center" wrapText="1"/>
    </xf>
    <xf numFmtId="0" fontId="56" fillId="0" borderId="17" xfId="0" applyFont="1" applyBorder="1" applyAlignment="1">
      <alignment horizontal="center" vertical="center" wrapText="1"/>
    </xf>
    <xf numFmtId="49" fontId="3" fillId="0" borderId="15" xfId="0" applyNumberFormat="1" applyFont="1" applyBorder="1" applyAlignment="1">
      <alignment horizontal="center" vertical="top"/>
    </xf>
    <xf numFmtId="49" fontId="3" fillId="0" borderId="15" xfId="93" applyNumberFormat="1" applyFont="1" applyBorder="1" applyAlignment="1" applyProtection="1">
      <alignment horizontal="left" vertical="top" wrapText="1"/>
      <protection/>
    </xf>
    <xf numFmtId="0" fontId="52" fillId="0" borderId="0" xfId="0" applyFont="1" applyAlignment="1">
      <alignment vertical="center"/>
    </xf>
    <xf numFmtId="0" fontId="4" fillId="0" borderId="15" xfId="0" applyFont="1" applyBorder="1" applyAlignment="1">
      <alignment/>
    </xf>
    <xf numFmtId="49" fontId="52" fillId="0" borderId="20" xfId="0" applyNumberFormat="1" applyFont="1" applyBorder="1" applyAlignment="1">
      <alignment vertical="top"/>
    </xf>
    <xf numFmtId="0" fontId="52" fillId="0" borderId="20" xfId="0" applyFont="1" applyBorder="1" applyAlignment="1">
      <alignment vertical="top" wrapText="1"/>
    </xf>
    <xf numFmtId="0" fontId="52" fillId="0" borderId="20" xfId="0" applyFont="1" applyBorder="1" applyAlignment="1">
      <alignment horizontal="left" vertical="top" wrapText="1"/>
    </xf>
    <xf numFmtId="0" fontId="52" fillId="0" borderId="20" xfId="0" applyFont="1" applyBorder="1" applyAlignment="1">
      <alignment horizontal="center" vertical="top" wrapText="1"/>
    </xf>
    <xf numFmtId="0" fontId="3" fillId="0" borderId="20" xfId="93" applyFont="1" applyBorder="1" applyAlignment="1" applyProtection="1">
      <alignment horizontal="justify" vertical="top" wrapText="1"/>
      <protection/>
    </xf>
    <xf numFmtId="49" fontId="3" fillId="0" borderId="20" xfId="93" applyNumberFormat="1" applyFont="1" applyBorder="1" applyAlignment="1" applyProtection="1">
      <alignment horizontal="center" vertical="top" wrapText="1"/>
      <protection/>
    </xf>
    <xf numFmtId="0" fontId="3" fillId="0" borderId="20" xfId="93" applyFont="1" applyBorder="1" applyAlignment="1" applyProtection="1">
      <alignment horizontal="center" vertical="top" wrapText="1"/>
      <protection/>
    </xf>
    <xf numFmtId="0" fontId="52" fillId="0" borderId="15" xfId="0" applyFont="1" applyBorder="1" applyAlignment="1">
      <alignment/>
    </xf>
    <xf numFmtId="2" fontId="5" fillId="0" borderId="21" xfId="0" applyNumberFormat="1" applyFont="1" applyBorder="1" applyAlignment="1">
      <alignment horizontal="justify" vertical="top" wrapText="1"/>
    </xf>
    <xf numFmtId="0" fontId="5" fillId="0" borderId="21" xfId="0" applyFont="1" applyBorder="1" applyAlignment="1">
      <alignment horizontal="justify" vertical="top" wrapText="1"/>
    </xf>
    <xf numFmtId="0" fontId="5" fillId="0" borderId="21" xfId="0" applyFont="1" applyBorder="1" applyAlignment="1">
      <alignment horizontal="center" vertical="top" wrapText="1"/>
    </xf>
    <xf numFmtId="174" fontId="5" fillId="0" borderId="21" xfId="0" applyNumberFormat="1" applyFont="1" applyFill="1" applyBorder="1" applyAlignment="1">
      <alignment horizontal="center" vertical="top"/>
    </xf>
    <xf numFmtId="49" fontId="5" fillId="0" borderId="21" xfId="0" applyNumberFormat="1" applyFont="1" applyBorder="1" applyAlignment="1">
      <alignment horizontal="left" vertical="top" wrapText="1"/>
    </xf>
    <xf numFmtId="49" fontId="56" fillId="0" borderId="15" xfId="0" applyNumberFormat="1" applyFont="1" applyBorder="1" applyAlignment="1">
      <alignment vertical="center" wrapText="1"/>
    </xf>
    <xf numFmtId="0" fontId="56" fillId="0" borderId="15" xfId="0" applyFont="1" applyBorder="1" applyAlignment="1">
      <alignment vertical="center" wrapText="1"/>
    </xf>
    <xf numFmtId="0" fontId="56" fillId="0" borderId="15" xfId="0" applyFont="1" applyBorder="1" applyAlignment="1">
      <alignment horizontal="center" vertical="top" wrapText="1"/>
    </xf>
    <xf numFmtId="0" fontId="56" fillId="0" borderId="15" xfId="0" applyFont="1" applyBorder="1" applyAlignment="1">
      <alignment horizontal="left" vertical="top"/>
    </xf>
    <xf numFmtId="0" fontId="56" fillId="0" borderId="15" xfId="0" applyFont="1" applyBorder="1" applyAlignment="1">
      <alignment/>
    </xf>
    <xf numFmtId="0" fontId="57" fillId="0" borderId="15" xfId="0" applyFont="1" applyBorder="1" applyAlignment="1">
      <alignment/>
    </xf>
    <xf numFmtId="0" fontId="56" fillId="0" borderId="15" xfId="0" applyFont="1" applyBorder="1" applyAlignment="1">
      <alignment horizontal="center" vertical="top"/>
    </xf>
    <xf numFmtId="49" fontId="56" fillId="0" borderId="15" xfId="0" applyNumberFormat="1" applyFont="1" applyBorder="1" applyAlignment="1">
      <alignment vertical="center" wrapText="1"/>
    </xf>
    <xf numFmtId="0" fontId="56" fillId="0" borderId="15" xfId="0" applyFont="1" applyBorder="1" applyAlignment="1">
      <alignment vertical="center" wrapText="1"/>
    </xf>
    <xf numFmtId="0" fontId="56" fillId="0" borderId="15" xfId="0" applyFont="1" applyBorder="1" applyAlignment="1">
      <alignment horizontal="center" vertical="top" wrapText="1"/>
    </xf>
    <xf numFmtId="0" fontId="3" fillId="0" borderId="21" xfId="0" applyFont="1" applyBorder="1" applyAlignment="1">
      <alignment horizontal="justify" vertical="top" wrapText="1"/>
    </xf>
    <xf numFmtId="0" fontId="3" fillId="0" borderId="21" xfId="70" applyFont="1" applyBorder="1" applyAlignment="1">
      <alignment vertical="top" wrapText="1"/>
      <protection/>
    </xf>
    <xf numFmtId="1" fontId="3" fillId="0" borderId="21" xfId="70" applyNumberFormat="1" applyFont="1" applyFill="1" applyBorder="1" applyAlignment="1">
      <alignment horizontal="center" vertical="top" wrapText="1"/>
      <protection/>
    </xf>
    <xf numFmtId="0" fontId="3" fillId="0" borderId="21" xfId="70" applyFont="1" applyBorder="1" applyAlignment="1">
      <alignment horizontal="justify" vertical="top" wrapText="1"/>
      <protection/>
    </xf>
    <xf numFmtId="49" fontId="3" fillId="0" borderId="21" xfId="70" applyNumberFormat="1" applyFont="1" applyBorder="1" applyAlignment="1">
      <alignment horizontal="center" vertical="top" wrapText="1"/>
      <protection/>
    </xf>
    <xf numFmtId="0" fontId="3" fillId="0" borderId="21" xfId="70" applyNumberFormat="1" applyFont="1" applyFill="1" applyBorder="1" applyAlignment="1">
      <alignment horizontal="center" vertical="top" wrapText="1"/>
      <protection/>
    </xf>
    <xf numFmtId="0" fontId="3" fillId="0" borderId="21" xfId="70" applyFont="1" applyBorder="1" applyAlignment="1">
      <alignment vertical="top" wrapText="1"/>
      <protection/>
    </xf>
    <xf numFmtId="49" fontId="3" fillId="0" borderId="21" xfId="0" applyNumberFormat="1" applyFont="1" applyBorder="1" applyAlignment="1">
      <alignment/>
    </xf>
    <xf numFmtId="0" fontId="3" fillId="0" borderId="21" xfId="0" applyFont="1" applyBorder="1" applyAlignment="1">
      <alignment horizontal="justify" vertical="top" wrapText="1"/>
    </xf>
    <xf numFmtId="0" fontId="3" fillId="0" borderId="21" xfId="0" applyFont="1" applyBorder="1" applyAlignment="1">
      <alignment horizontal="left" vertical="top" wrapText="1"/>
    </xf>
    <xf numFmtId="0" fontId="3" fillId="0" borderId="21" xfId="0" applyFont="1" applyBorder="1" applyAlignment="1">
      <alignment horizontal="center" vertical="top" wrapText="1"/>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3" fontId="3" fillId="0" borderId="21" xfId="0" applyNumberFormat="1" applyFont="1" applyFill="1" applyBorder="1" applyAlignment="1">
      <alignment horizontal="center" vertical="top" wrapText="1"/>
    </xf>
    <xf numFmtId="0" fontId="3" fillId="0" borderId="21" xfId="0" applyFont="1" applyFill="1" applyBorder="1" applyAlignment="1">
      <alignment horizontal="justify" vertical="top" wrapText="1"/>
    </xf>
    <xf numFmtId="0" fontId="3" fillId="0" borderId="21" xfId="0" applyFont="1" applyFill="1" applyBorder="1" applyAlignment="1">
      <alignment horizontal="center" vertical="top" wrapText="1"/>
    </xf>
    <xf numFmtId="14" fontId="3" fillId="0" borderId="21" xfId="0" applyNumberFormat="1" applyFont="1" applyFill="1" applyBorder="1" applyAlignment="1">
      <alignment horizontal="center" vertical="top" wrapText="1"/>
    </xf>
    <xf numFmtId="0" fontId="3" fillId="0" borderId="23" xfId="70" applyFont="1" applyBorder="1" applyAlignment="1">
      <alignment vertical="top" wrapText="1"/>
      <protection/>
    </xf>
    <xf numFmtId="14" fontId="3" fillId="0" borderId="21" xfId="70" applyNumberFormat="1" applyFont="1" applyFill="1" applyBorder="1" applyAlignment="1">
      <alignment horizontal="center" vertical="top" wrapText="1"/>
      <protection/>
    </xf>
    <xf numFmtId="0" fontId="3" fillId="0" borderId="20" xfId="67" applyNumberFormat="1" applyFont="1" applyBorder="1" applyAlignment="1" applyProtection="1">
      <alignment horizontal="center" vertical="center"/>
      <protection/>
    </xf>
    <xf numFmtId="49" fontId="3" fillId="0" borderId="15" xfId="0" applyNumberFormat="1" applyFont="1" applyBorder="1" applyAlignment="1">
      <alignment horizontal="left" vertical="top" wrapText="1"/>
    </xf>
    <xf numFmtId="0" fontId="10" fillId="0" borderId="20" xfId="0" applyFont="1" applyBorder="1" applyAlignment="1">
      <alignment horizontal="center" vertical="center" wrapText="1"/>
    </xf>
    <xf numFmtId="0" fontId="10" fillId="0" borderId="20" xfId="67" applyNumberFormat="1" applyFont="1" applyBorder="1" applyAlignment="1" applyProtection="1">
      <alignment horizontal="center" vertical="center"/>
      <protection/>
    </xf>
    <xf numFmtId="2" fontId="10" fillId="26" borderId="15" xfId="0" applyNumberFormat="1" applyFont="1" applyFill="1" applyBorder="1" applyAlignment="1">
      <alignment horizontal="center" vertical="center" wrapText="1"/>
    </xf>
    <xf numFmtId="14" fontId="10" fillId="0" borderId="15" xfId="0" applyNumberFormat="1" applyFont="1" applyBorder="1" applyAlignment="1">
      <alignment horizontal="center" vertical="center" wrapText="1"/>
    </xf>
    <xf numFmtId="0" fontId="10" fillId="0" borderId="20" xfId="0" applyFont="1" applyBorder="1" applyAlignment="1">
      <alignment horizontal="left" vertical="center" wrapText="1"/>
    </xf>
    <xf numFmtId="0" fontId="10" fillId="0" borderId="0" xfId="93" applyFont="1" applyAlignment="1">
      <alignment wrapText="1"/>
      <protection/>
    </xf>
    <xf numFmtId="0" fontId="52" fillId="0" borderId="15" xfId="0" applyFont="1" applyBorder="1" applyAlignment="1">
      <alignment horizontal="left" vertical="center" wrapText="1"/>
    </xf>
    <xf numFmtId="0" fontId="52" fillId="0" borderId="0" xfId="0" applyFont="1" applyAlignment="1">
      <alignment wrapText="1"/>
    </xf>
    <xf numFmtId="0" fontId="3" fillId="0" borderId="20" xfId="0" applyFont="1" applyBorder="1" applyAlignment="1">
      <alignment horizontal="center" vertical="center" wrapText="1"/>
    </xf>
    <xf numFmtId="49" fontId="3" fillId="0" borderId="21" xfId="60" applyNumberFormat="1" applyFont="1" applyBorder="1" applyAlignment="1">
      <alignment horizontal="left" vertical="top"/>
      <protection/>
    </xf>
    <xf numFmtId="0" fontId="3" fillId="0" borderId="21" xfId="60" applyFont="1" applyBorder="1" applyAlignment="1">
      <alignment horizontal="left" vertical="distributed" wrapText="1"/>
      <protection/>
    </xf>
    <xf numFmtId="0" fontId="3" fillId="0" borderId="21" xfId="60" applyFont="1" applyBorder="1" applyAlignment="1">
      <alignment horizontal="center" vertical="top" wrapText="1"/>
      <protection/>
    </xf>
    <xf numFmtId="0" fontId="3" fillId="0" borderId="21" xfId="60" applyFont="1" applyBorder="1" applyAlignment="1">
      <alignment horizontal="justify" vertical="top" wrapText="1"/>
      <protection/>
    </xf>
    <xf numFmtId="172" fontId="3" fillId="0" borderId="21" xfId="60" applyNumberFormat="1" applyFont="1" applyBorder="1" applyAlignment="1">
      <alignment horizontal="center" vertical="top" wrapText="1"/>
      <protection/>
    </xf>
    <xf numFmtId="49" fontId="3" fillId="0" borderId="21" xfId="0" applyNumberFormat="1" applyFont="1" applyFill="1" applyBorder="1" applyAlignment="1">
      <alignment horizontal="center" vertical="center"/>
    </xf>
    <xf numFmtId="0" fontId="13" fillId="0" borderId="21" xfId="0" applyFont="1" applyFill="1" applyBorder="1" applyAlignment="1">
      <alignment horizontal="center" vertical="center" wrapText="1"/>
    </xf>
    <xf numFmtId="0" fontId="3" fillId="0" borderId="21" xfId="70" applyFont="1" applyBorder="1" applyAlignment="1">
      <alignment horizontal="center" vertical="top" wrapText="1"/>
      <protection/>
    </xf>
    <xf numFmtId="49" fontId="3" fillId="0" borderId="21" xfId="0" applyNumberFormat="1" applyFont="1" applyFill="1" applyBorder="1" applyAlignment="1">
      <alignment horizontal="left" vertical="center"/>
    </xf>
    <xf numFmtId="0" fontId="3" fillId="0" borderId="21" xfId="0" applyFont="1" applyFill="1" applyBorder="1" applyAlignment="1">
      <alignment horizontal="left" vertical="center" wrapText="1"/>
    </xf>
    <xf numFmtId="0" fontId="3" fillId="0" borderId="21" xfId="0" applyFont="1" applyBorder="1" applyAlignment="1">
      <alignment vertical="center" wrapText="1"/>
    </xf>
    <xf numFmtId="0" fontId="3" fillId="0" borderId="21" xfId="0" applyFont="1" applyBorder="1" applyAlignment="1">
      <alignment horizontal="center" vertical="top"/>
    </xf>
    <xf numFmtId="49" fontId="3" fillId="0" borderId="24" xfId="0" applyNumberFormat="1" applyFont="1" applyBorder="1" applyAlignment="1">
      <alignment horizontal="left" vertical="top"/>
    </xf>
    <xf numFmtId="0" fontId="3" fillId="0" borderId="25" xfId="0" applyFont="1" applyBorder="1" applyAlignment="1">
      <alignment horizontal="left" vertical="distributed" wrapText="1"/>
    </xf>
    <xf numFmtId="0" fontId="3" fillId="0" borderId="25" xfId="0" applyFont="1" applyBorder="1" applyAlignment="1">
      <alignment horizontal="justify" vertical="top" wrapText="1"/>
    </xf>
    <xf numFmtId="172" fontId="3" fillId="0" borderId="26" xfId="0" applyNumberFormat="1" applyFont="1" applyBorder="1" applyAlignment="1">
      <alignment horizontal="center" vertical="top"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13" fillId="0" borderId="23" xfId="0" applyFont="1" applyFill="1" applyBorder="1" applyAlignment="1">
      <alignment horizontal="left" vertical="center" wrapText="1"/>
    </xf>
    <xf numFmtId="0" fontId="13" fillId="0" borderId="23" xfId="70" applyFont="1" applyFill="1" applyBorder="1" applyAlignment="1">
      <alignment horizontal="left" vertical="center" wrapText="1"/>
      <protection/>
    </xf>
    <xf numFmtId="14" fontId="13" fillId="0" borderId="23" xfId="70" applyNumberFormat="1" applyFont="1" applyFill="1" applyBorder="1" applyAlignment="1">
      <alignment horizontal="center" vertical="center" wrapText="1"/>
      <protection/>
    </xf>
    <xf numFmtId="49" fontId="3" fillId="0" borderId="23" xfId="0" applyNumberFormat="1" applyFont="1" applyFill="1" applyBorder="1" applyAlignment="1">
      <alignment horizontal="center" vertical="center" wrapText="1"/>
    </xf>
    <xf numFmtId="0" fontId="3" fillId="0" borderId="19" xfId="70" applyFont="1" applyBorder="1" applyAlignment="1">
      <alignment horizontal="justify" vertical="top" wrapText="1"/>
      <protection/>
    </xf>
    <xf numFmtId="0" fontId="52" fillId="0" borderId="19" xfId="0" applyFont="1" applyBorder="1" applyAlignment="1">
      <alignment/>
    </xf>
    <xf numFmtId="0" fontId="3" fillId="0" borderId="15" xfId="70" applyFont="1" applyBorder="1" applyAlignment="1">
      <alignment vertical="top" wrapText="1"/>
      <protection/>
    </xf>
    <xf numFmtId="0" fontId="52" fillId="0" borderId="15" xfId="0" applyFont="1" applyBorder="1" applyAlignment="1">
      <alignment/>
    </xf>
    <xf numFmtId="0" fontId="3" fillId="0" borderId="17" xfId="70" applyFont="1" applyBorder="1" applyAlignment="1">
      <alignment vertical="top" wrapText="1"/>
      <protection/>
    </xf>
    <xf numFmtId="0" fontId="52" fillId="0" borderId="17" xfId="0" applyFont="1" applyBorder="1" applyAlignment="1">
      <alignment wrapText="1"/>
    </xf>
    <xf numFmtId="1" fontId="3" fillId="27" borderId="15" xfId="70" applyNumberFormat="1" applyFont="1" applyFill="1" applyBorder="1" applyAlignment="1">
      <alignment horizontal="center" vertical="top" wrapText="1"/>
      <protection/>
    </xf>
    <xf numFmtId="1" fontId="52" fillId="0" borderId="15" xfId="0" applyNumberFormat="1" applyFont="1" applyBorder="1" applyAlignment="1">
      <alignment horizontal="center"/>
    </xf>
    <xf numFmtId="49" fontId="3" fillId="0" borderId="15" xfId="70" applyNumberFormat="1" applyFont="1" applyBorder="1" applyAlignment="1">
      <alignment horizontal="center" vertical="top" wrapText="1"/>
      <protection/>
    </xf>
    <xf numFmtId="0" fontId="52" fillId="0" borderId="15" xfId="0" applyFont="1" applyBorder="1" applyAlignment="1">
      <alignment horizontal="center"/>
    </xf>
    <xf numFmtId="14" fontId="3" fillId="27" borderId="17" xfId="70" applyNumberFormat="1" applyFont="1" applyFill="1" applyBorder="1" applyAlignment="1">
      <alignment horizontal="center" vertical="top" wrapText="1"/>
      <protection/>
    </xf>
    <xf numFmtId="0" fontId="52" fillId="0" borderId="17" xfId="0" applyFont="1" applyBorder="1" applyAlignment="1">
      <alignment horizontal="center"/>
    </xf>
    <xf numFmtId="49" fontId="3" fillId="0" borderId="15" xfId="0" applyNumberFormat="1" applyFont="1" applyFill="1" applyBorder="1" applyAlignment="1">
      <alignment horizontal="center" vertical="center" wrapText="1"/>
    </xf>
    <xf numFmtId="1" fontId="56" fillId="0" borderId="15" xfId="0" applyNumberFormat="1" applyFont="1" applyBorder="1" applyAlignment="1">
      <alignment horizontal="center" vertical="top" wrapText="1"/>
    </xf>
    <xf numFmtId="172" fontId="3" fillId="0" borderId="21" xfId="70" applyNumberFormat="1" applyFont="1" applyBorder="1" applyAlignment="1">
      <alignment horizontal="center" vertical="top" wrapText="1"/>
      <protection/>
    </xf>
    <xf numFmtId="0" fontId="3" fillId="0" borderId="15" xfId="70" applyFont="1" applyBorder="1" applyAlignment="1">
      <alignment horizontal="justify" vertical="top" wrapText="1"/>
      <protection/>
    </xf>
    <xf numFmtId="0" fontId="30" fillId="0" borderId="21" xfId="70" applyFont="1" applyBorder="1" applyAlignment="1">
      <alignment horizontal="center" vertical="top" wrapText="1"/>
      <protection/>
    </xf>
    <xf numFmtId="0" fontId="3" fillId="0" borderId="21" xfId="70" applyFont="1" applyBorder="1" applyAlignment="1">
      <alignment horizontal="justify" vertical="top" wrapText="1"/>
      <protection/>
    </xf>
    <xf numFmtId="0" fontId="3" fillId="0" borderId="21" xfId="70" applyFont="1" applyBorder="1" applyAlignment="1">
      <alignment horizontal="center" vertical="top" wrapText="1"/>
      <protection/>
    </xf>
    <xf numFmtId="49" fontId="10" fillId="0" borderId="21" xfId="70" applyNumberFormat="1" applyFont="1" applyBorder="1" applyAlignment="1">
      <alignment horizontal="left" vertical="center" wrapText="1"/>
      <protection/>
    </xf>
    <xf numFmtId="0" fontId="10" fillId="0" borderId="21" xfId="70" applyFont="1" applyBorder="1" applyAlignment="1">
      <alignment horizontal="left" vertical="center" wrapText="1"/>
      <protection/>
    </xf>
    <xf numFmtId="49" fontId="10" fillId="0" borderId="21" xfId="70" applyNumberFormat="1" applyFont="1" applyBorder="1" applyAlignment="1">
      <alignment wrapText="1"/>
      <protection/>
    </xf>
    <xf numFmtId="49" fontId="10" fillId="0" borderId="21" xfId="70" applyNumberFormat="1" applyFont="1" applyBorder="1" applyAlignment="1">
      <alignment horizontal="center" vertical="center" wrapText="1"/>
      <protection/>
    </xf>
    <xf numFmtId="0" fontId="10" fillId="0" borderId="21" xfId="70" applyFont="1" applyBorder="1" applyAlignment="1">
      <alignment horizontal="center" vertical="center" wrapText="1"/>
      <protection/>
    </xf>
    <xf numFmtId="49" fontId="10" fillId="0" borderId="21" xfId="70" applyNumberFormat="1" applyFont="1" applyBorder="1" applyAlignment="1">
      <alignment horizontal="left" vertical="top"/>
      <protection/>
    </xf>
    <xf numFmtId="14" fontId="3" fillId="0" borderId="15" xfId="70" applyNumberFormat="1" applyFont="1" applyFill="1" applyBorder="1" applyAlignment="1">
      <alignment horizontal="center" vertical="top" wrapText="1"/>
      <protection/>
    </xf>
    <xf numFmtId="1" fontId="3" fillId="28" borderId="15" xfId="70" applyNumberFormat="1" applyFont="1" applyFill="1" applyBorder="1" applyAlignment="1">
      <alignment horizontal="center" vertical="top" wrapText="1"/>
      <protection/>
    </xf>
    <xf numFmtId="49" fontId="3" fillId="0" borderId="21" xfId="70" applyNumberFormat="1" applyFont="1" applyBorder="1" applyAlignment="1">
      <alignment horizontal="left" vertical="top"/>
      <protection/>
    </xf>
    <xf numFmtId="49" fontId="3" fillId="0" borderId="21" xfId="70" applyNumberFormat="1" applyFont="1" applyBorder="1" applyAlignment="1">
      <alignment horizontal="left" vertical="distributed" wrapText="1"/>
      <protection/>
    </xf>
    <xf numFmtId="0" fontId="3" fillId="0" borderId="21" xfId="70" applyFont="1" applyBorder="1" applyAlignment="1">
      <alignment horizontal="left" vertical="distributed" wrapText="1"/>
      <protection/>
    </xf>
    <xf numFmtId="0" fontId="3" fillId="0" borderId="21" xfId="70" applyFont="1" applyBorder="1" applyAlignment="1">
      <alignment horizontal="center" vertical="top"/>
      <protection/>
    </xf>
    <xf numFmtId="49" fontId="3" fillId="0" borderId="21" xfId="70" applyNumberFormat="1" applyFont="1" applyBorder="1" applyAlignment="1">
      <alignment horizontal="center" vertical="center"/>
      <protection/>
    </xf>
    <xf numFmtId="49" fontId="3" fillId="0" borderId="21" xfId="70" applyNumberFormat="1" applyFont="1" applyBorder="1" applyAlignment="1">
      <alignment horizontal="center" vertical="center" wrapText="1"/>
      <protection/>
    </xf>
    <xf numFmtId="0" fontId="3" fillId="0" borderId="15" xfId="72" applyFont="1" applyBorder="1" applyAlignment="1">
      <alignment horizontal="justify" vertical="top" wrapText="1"/>
      <protection/>
    </xf>
    <xf numFmtId="0" fontId="3" fillId="0" borderId="15" xfId="72" applyFont="1" applyBorder="1" applyAlignment="1">
      <alignment vertical="top" wrapText="1"/>
      <protection/>
    </xf>
    <xf numFmtId="49" fontId="3" fillId="0" borderId="15" xfId="72" applyNumberFormat="1" applyFont="1" applyBorder="1" applyAlignment="1">
      <alignment horizontal="center" vertical="top" wrapText="1"/>
      <protection/>
    </xf>
    <xf numFmtId="14" fontId="3" fillId="0" borderId="15" xfId="72" applyNumberFormat="1" applyFont="1" applyFill="1" applyBorder="1" applyAlignment="1">
      <alignment horizontal="center" vertical="top" wrapText="1"/>
      <protection/>
    </xf>
    <xf numFmtId="1" fontId="3" fillId="0" borderId="15" xfId="72" applyNumberFormat="1" applyFont="1" applyFill="1" applyBorder="1" applyAlignment="1">
      <alignment horizontal="center" vertical="top" wrapText="1"/>
      <protection/>
    </xf>
    <xf numFmtId="49" fontId="3" fillId="0" borderId="15" xfId="70" applyNumberFormat="1" applyFont="1" applyBorder="1" applyAlignment="1">
      <alignment horizontal="justify" vertical="top" wrapText="1"/>
      <protection/>
    </xf>
    <xf numFmtId="49" fontId="3" fillId="0" borderId="21" xfId="0" applyNumberFormat="1" applyFont="1" applyBorder="1" applyAlignment="1">
      <alignment horizontal="left" vertical="top"/>
    </xf>
    <xf numFmtId="0" fontId="3" fillId="0" borderId="21" xfId="0" applyFont="1" applyBorder="1" applyAlignment="1">
      <alignment horizontal="left" vertical="distributed" wrapText="1"/>
    </xf>
    <xf numFmtId="0" fontId="3" fillId="0" borderId="21" xfId="93" applyFont="1" applyBorder="1" applyAlignment="1">
      <alignment horizontal="left" vertical="distributed" wrapText="1"/>
      <protection/>
    </xf>
    <xf numFmtId="0" fontId="3" fillId="0" borderId="21" xfId="93" applyFont="1" applyBorder="1" applyAlignment="1">
      <alignment horizontal="center" vertical="top" wrapText="1"/>
      <protection/>
    </xf>
    <xf numFmtId="172" fontId="3" fillId="0" borderId="21" xfId="93" applyNumberFormat="1" applyFont="1" applyBorder="1" applyAlignment="1">
      <alignment horizontal="center" vertical="top" wrapText="1"/>
      <protection/>
    </xf>
    <xf numFmtId="0" fontId="3" fillId="0" borderId="27" xfId="0" applyFont="1" applyBorder="1" applyAlignment="1">
      <alignment horizontal="center" vertical="top" wrapText="1"/>
    </xf>
    <xf numFmtId="49" fontId="3" fillId="0" borderId="21" xfId="72" applyNumberFormat="1" applyFont="1" applyBorder="1" applyAlignment="1">
      <alignment horizontal="center" vertical="top" wrapText="1"/>
      <protection/>
    </xf>
    <xf numFmtId="0" fontId="8" fillId="0" borderId="27" xfId="0" applyFont="1" applyBorder="1" applyAlignment="1">
      <alignment horizontal="center" vertical="top" wrapText="1"/>
    </xf>
    <xf numFmtId="0" fontId="3" fillId="0" borderId="27" xfId="0" applyFont="1" applyBorder="1" applyAlignment="1">
      <alignment horizontal="left" vertical="top" wrapText="1"/>
    </xf>
    <xf numFmtId="0" fontId="3" fillId="0" borderId="22" xfId="0" applyFont="1" applyFill="1" applyBorder="1" applyAlignment="1">
      <alignment horizontal="left" vertical="top" wrapText="1"/>
    </xf>
    <xf numFmtId="49" fontId="3" fillId="0" borderId="21" xfId="61" applyNumberFormat="1" applyFont="1" applyBorder="1" applyAlignment="1">
      <alignment vertical="top"/>
      <protection/>
    </xf>
    <xf numFmtId="0" fontId="13" fillId="0" borderId="21" xfId="61" applyFont="1" applyBorder="1" applyAlignment="1">
      <alignment horizontal="left" vertical="top" wrapText="1"/>
      <protection/>
    </xf>
    <xf numFmtId="0" fontId="3" fillId="0" borderId="21" xfId="61" applyFont="1" applyBorder="1" applyAlignment="1">
      <alignment horizontal="left" vertical="top" wrapText="1"/>
      <protection/>
    </xf>
    <xf numFmtId="0" fontId="3" fillId="0" borderId="21" xfId="61" applyFont="1" applyBorder="1" applyAlignment="1">
      <alignment horizontal="center" vertical="top"/>
      <protection/>
    </xf>
    <xf numFmtId="0" fontId="3" fillId="0" borderId="21" xfId="61" applyFont="1" applyBorder="1" applyAlignment="1">
      <alignment horizontal="justify" vertical="top" wrapText="1"/>
      <protection/>
    </xf>
    <xf numFmtId="0" fontId="3" fillId="0" borderId="21" xfId="61" applyFont="1" applyBorder="1" applyAlignment="1">
      <alignment horizontal="center" vertical="top" wrapText="1"/>
      <protection/>
    </xf>
    <xf numFmtId="172" fontId="3" fillId="0" borderId="21" xfId="61" applyNumberFormat="1" applyFont="1" applyBorder="1" applyAlignment="1">
      <alignment horizontal="center" vertical="top" wrapText="1"/>
      <protection/>
    </xf>
    <xf numFmtId="0" fontId="52" fillId="0" borderId="15" xfId="0" applyFont="1" applyBorder="1" applyAlignment="1">
      <alignment vertical="center" wrapText="1"/>
    </xf>
    <xf numFmtId="0" fontId="3" fillId="0" borderId="21" xfId="93" applyFont="1" applyBorder="1" applyAlignment="1" applyProtection="1">
      <alignment horizontal="left" vertical="distributed" wrapText="1"/>
      <protection/>
    </xf>
    <xf numFmtId="1" fontId="3" fillId="0" borderId="21" xfId="93" applyNumberFormat="1" applyFont="1" applyBorder="1" applyAlignment="1" applyProtection="1">
      <alignment horizontal="center" vertical="top" wrapText="1"/>
      <protection/>
    </xf>
    <xf numFmtId="0" fontId="3" fillId="0" borderId="21" xfId="93" applyFont="1" applyBorder="1" applyAlignment="1" applyProtection="1">
      <alignment horizontal="justify" vertical="top" wrapText="1"/>
      <protection/>
    </xf>
    <xf numFmtId="49" fontId="3" fillId="0" borderId="21" xfId="93" applyNumberFormat="1" applyFont="1" applyBorder="1" applyAlignment="1" applyProtection="1">
      <alignment horizontal="center" vertical="top" wrapText="1"/>
      <protection/>
    </xf>
    <xf numFmtId="49" fontId="3" fillId="0" borderId="21" xfId="0" applyNumberFormat="1" applyFont="1" applyBorder="1" applyAlignment="1">
      <alignment horizontal="center" vertical="top" wrapText="1"/>
    </xf>
    <xf numFmtId="0" fontId="3" fillId="0" borderId="21" xfId="93" applyFont="1" applyBorder="1" applyAlignment="1" applyProtection="1">
      <alignment horizontal="center" vertical="top" wrapText="1"/>
      <protection/>
    </xf>
    <xf numFmtId="1" fontId="3" fillId="27" borderId="21" xfId="70" applyNumberFormat="1" applyFont="1" applyFill="1" applyBorder="1" applyAlignment="1">
      <alignment horizontal="center" vertical="top" wrapText="1"/>
      <protection/>
    </xf>
    <xf numFmtId="49" fontId="13" fillId="0" borderId="21" xfId="0" applyNumberFormat="1" applyFont="1" applyBorder="1" applyAlignment="1">
      <alignment vertical="top"/>
    </xf>
    <xf numFmtId="49" fontId="3" fillId="0" borderId="21" xfId="93" applyNumberFormat="1" applyFont="1" applyBorder="1" applyAlignment="1" applyProtection="1">
      <alignment horizontal="left" vertical="top" wrapText="1"/>
      <protection/>
    </xf>
    <xf numFmtId="49" fontId="3" fillId="0" borderId="21" xfId="0" applyNumberFormat="1" applyFont="1" applyBorder="1" applyAlignment="1">
      <alignment horizontal="center" vertical="center"/>
    </xf>
    <xf numFmtId="0" fontId="3" fillId="0" borderId="21" xfId="0" applyFont="1" applyBorder="1" applyAlignment="1">
      <alignment horizontal="left" vertical="center" wrapText="1"/>
    </xf>
    <xf numFmtId="49" fontId="3" fillId="0" borderId="21" xfId="0" applyNumberFormat="1" applyFont="1" applyBorder="1" applyAlignment="1">
      <alignment horizontal="left" vertical="center" wrapText="1"/>
    </xf>
    <xf numFmtId="0" fontId="3" fillId="0" borderId="21" xfId="0"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21" xfId="72" applyNumberFormat="1" applyFont="1" applyBorder="1" applyAlignment="1">
      <alignment horizontal="center" vertical="top" wrapText="1"/>
      <protection/>
    </xf>
    <xf numFmtId="49" fontId="3" fillId="0" borderId="21" xfId="0" applyNumberFormat="1" applyFont="1" applyBorder="1" applyAlignment="1">
      <alignment wrapText="1"/>
    </xf>
    <xf numFmtId="0" fontId="3" fillId="0" borderId="15" xfId="0" applyFont="1" applyBorder="1" applyAlignment="1">
      <alignment horizontal="center" vertical="center"/>
    </xf>
    <xf numFmtId="49" fontId="3" fillId="0" borderId="28" xfId="0" applyNumberFormat="1" applyFont="1" applyBorder="1" applyAlignment="1">
      <alignment horizontal="center" vertical="center"/>
    </xf>
    <xf numFmtId="49" fontId="3" fillId="0" borderId="28" xfId="0" applyNumberFormat="1" applyFont="1" applyBorder="1" applyAlignment="1">
      <alignment horizontal="center" vertical="center" wrapText="1"/>
    </xf>
    <xf numFmtId="49" fontId="13" fillId="0" borderId="21" xfId="70" applyNumberFormat="1" applyFont="1" applyBorder="1" applyAlignment="1">
      <alignment vertical="center" wrapText="1"/>
      <protection/>
    </xf>
    <xf numFmtId="14" fontId="3" fillId="0" borderId="21" xfId="70" applyNumberFormat="1" applyFont="1" applyBorder="1" applyAlignment="1">
      <alignment horizontal="center" wrapText="1"/>
      <protection/>
    </xf>
    <xf numFmtId="0" fontId="3" fillId="0" borderId="21" xfId="70" applyFont="1" applyBorder="1" applyAlignment="1">
      <alignment horizontal="justify" vertical="top"/>
      <protection/>
    </xf>
    <xf numFmtId="0" fontId="3" fillId="0" borderId="21" xfId="70" applyFont="1" applyBorder="1" applyAlignment="1">
      <alignment wrapText="1"/>
      <protection/>
    </xf>
    <xf numFmtId="0" fontId="3" fillId="0" borderId="21" xfId="70" applyFont="1" applyBorder="1" applyAlignment="1">
      <alignment horizontal="center" vertical="top"/>
      <protection/>
    </xf>
    <xf numFmtId="0" fontId="10" fillId="0" borderId="21" xfId="70" applyFont="1" applyBorder="1" applyAlignment="1">
      <alignment horizontal="center" vertical="top"/>
      <protection/>
    </xf>
    <xf numFmtId="0" fontId="13" fillId="0" borderId="21" xfId="70" applyFont="1" applyBorder="1" applyAlignment="1">
      <alignment horizontal="left" vertical="distributed" wrapText="1"/>
      <protection/>
    </xf>
    <xf numFmtId="1" fontId="3" fillId="0" borderId="21" xfId="70" applyNumberFormat="1" applyFont="1" applyBorder="1" applyAlignment="1">
      <alignment horizontal="center" vertical="top"/>
      <protection/>
    </xf>
    <xf numFmtId="0" fontId="3" fillId="0" borderId="21" xfId="70" applyFont="1" applyBorder="1" applyAlignment="1">
      <alignment vertical="top" wrapText="1"/>
      <protection/>
    </xf>
    <xf numFmtId="49" fontId="3" fillId="0" borderId="21" xfId="70" applyNumberFormat="1" applyFont="1" applyBorder="1" applyAlignment="1">
      <alignment horizontal="center" vertical="top" wrapText="1"/>
      <protection/>
    </xf>
    <xf numFmtId="0" fontId="31" fillId="0" borderId="21" xfId="70" applyFont="1" applyBorder="1" applyAlignment="1">
      <alignment horizontal="justify" vertical="top" wrapText="1"/>
      <protection/>
    </xf>
    <xf numFmtId="0" fontId="3" fillId="0" borderId="22" xfId="70" applyFont="1" applyBorder="1" applyAlignment="1">
      <alignment horizontal="justify" vertical="top"/>
      <protection/>
    </xf>
    <xf numFmtId="49" fontId="10" fillId="0" borderId="21" xfId="70" applyNumberFormat="1" applyFont="1" applyBorder="1" applyAlignment="1">
      <alignment horizontal="center" vertical="top"/>
      <protection/>
    </xf>
    <xf numFmtId="49" fontId="3" fillId="0" borderId="21" xfId="70" applyNumberFormat="1" applyFont="1" applyBorder="1">
      <alignment/>
      <protection/>
    </xf>
    <xf numFmtId="0" fontId="3" fillId="0" borderId="21" xfId="70" applyFont="1" applyBorder="1" applyAlignment="1">
      <alignment horizontal="left" vertical="top" wrapText="1"/>
      <protection/>
    </xf>
    <xf numFmtId="49" fontId="3" fillId="0" borderId="21" xfId="70" applyNumberFormat="1" applyFont="1" applyBorder="1" applyAlignment="1">
      <alignment vertical="top"/>
      <protection/>
    </xf>
    <xf numFmtId="14" fontId="10" fillId="0" borderId="21" xfId="70" applyNumberFormat="1" applyFont="1" applyBorder="1" applyAlignment="1">
      <alignment horizontal="center" vertical="top"/>
      <protection/>
    </xf>
    <xf numFmtId="14" fontId="3" fillId="0" borderId="15" xfId="93" applyNumberFormat="1" applyFont="1" applyBorder="1" applyAlignment="1" applyProtection="1">
      <alignment horizontal="center" vertical="top" wrapText="1"/>
      <protection/>
    </xf>
    <xf numFmtId="49" fontId="3" fillId="0" borderId="0" xfId="70" applyNumberFormat="1" applyFont="1" applyBorder="1" applyAlignment="1">
      <alignment horizontal="left" vertical="top"/>
      <protection/>
    </xf>
    <xf numFmtId="0" fontId="3" fillId="0" borderId="0" xfId="70" applyFont="1" applyBorder="1" applyAlignment="1">
      <alignment horizontal="justify" vertical="top"/>
      <protection/>
    </xf>
    <xf numFmtId="0" fontId="3" fillId="0" borderId="0" xfId="93" applyFont="1" applyBorder="1" applyAlignment="1" applyProtection="1">
      <alignment horizontal="justify" vertical="top" wrapText="1"/>
      <protection/>
    </xf>
    <xf numFmtId="49" fontId="10" fillId="0" borderId="0" xfId="70" applyNumberFormat="1" applyFont="1" applyBorder="1" applyAlignment="1">
      <alignment horizontal="center" vertical="top"/>
      <protection/>
    </xf>
    <xf numFmtId="0" fontId="31" fillId="0" borderId="15" xfId="70" applyFont="1" applyBorder="1" applyAlignment="1">
      <alignment horizontal="justify" vertical="top" wrapText="1"/>
      <protection/>
    </xf>
    <xf numFmtId="0" fontId="3" fillId="0" borderId="15" xfId="70" applyFont="1" applyBorder="1" applyAlignment="1">
      <alignment horizontal="center" vertical="top"/>
      <protection/>
    </xf>
    <xf numFmtId="0" fontId="10" fillId="0" borderId="23" xfId="70" applyFont="1" applyBorder="1" applyAlignment="1">
      <alignment horizontal="center" vertical="top"/>
      <protection/>
    </xf>
    <xf numFmtId="0" fontId="10" fillId="0" borderId="15" xfId="70" applyFont="1" applyBorder="1" applyAlignment="1">
      <alignment horizontal="center" vertical="top"/>
      <protection/>
    </xf>
    <xf numFmtId="0" fontId="3" fillId="0" borderId="21" xfId="70" applyFont="1" applyBorder="1" applyAlignment="1">
      <alignment vertical="center" wrapText="1"/>
      <protection/>
    </xf>
    <xf numFmtId="1" fontId="3" fillId="0" borderId="21" xfId="70" applyNumberFormat="1" applyFont="1" applyBorder="1" applyAlignment="1">
      <alignment horizontal="center" vertical="center" wrapText="1"/>
      <protection/>
    </xf>
    <xf numFmtId="0" fontId="33" fillId="0" borderId="21" xfId="70" applyFont="1" applyBorder="1" applyAlignment="1">
      <alignment horizontal="left" vertical="top" wrapText="1"/>
      <protection/>
    </xf>
    <xf numFmtId="0" fontId="13" fillId="0" borderId="21" xfId="70" applyFont="1" applyBorder="1" applyAlignment="1">
      <alignment horizontal="left" vertical="top" wrapText="1"/>
      <protection/>
    </xf>
    <xf numFmtId="0" fontId="13" fillId="0" borderId="21" xfId="70" applyFont="1" applyBorder="1" applyAlignment="1">
      <alignment horizontal="center" vertical="top" wrapText="1"/>
      <protection/>
    </xf>
    <xf numFmtId="14" fontId="13" fillId="0" borderId="21" xfId="70" applyNumberFormat="1" applyFont="1" applyBorder="1" applyAlignment="1">
      <alignment horizontal="center" vertical="top" wrapText="1"/>
      <protection/>
    </xf>
    <xf numFmtId="0" fontId="31" fillId="0" borderId="23" xfId="70" applyFont="1" applyBorder="1" applyAlignment="1">
      <alignment horizontal="justify" vertical="top" wrapText="1"/>
      <protection/>
    </xf>
    <xf numFmtId="0" fontId="3" fillId="0" borderId="23" xfId="70" applyFont="1" applyBorder="1" applyAlignment="1">
      <alignment horizontal="center" vertical="top"/>
      <protection/>
    </xf>
    <xf numFmtId="0" fontId="3" fillId="0" borderId="23" xfId="70" applyFont="1" applyBorder="1" applyAlignment="1">
      <alignment vertical="top" wrapText="1"/>
      <protection/>
    </xf>
    <xf numFmtId="0" fontId="31" fillId="0" borderId="20" xfId="70" applyFont="1" applyBorder="1" applyAlignment="1">
      <alignment horizontal="justify" vertical="top" wrapText="1"/>
      <protection/>
    </xf>
    <xf numFmtId="0" fontId="3" fillId="0" borderId="20" xfId="70" applyFont="1" applyBorder="1" applyAlignment="1">
      <alignment horizontal="center" vertical="top"/>
      <protection/>
    </xf>
    <xf numFmtId="0" fontId="10" fillId="0" borderId="20" xfId="70" applyFont="1" applyBorder="1" applyAlignment="1">
      <alignment horizontal="center" vertical="top"/>
      <protection/>
    </xf>
    <xf numFmtId="0" fontId="3" fillId="0" borderId="20" xfId="70" applyFont="1" applyBorder="1" applyAlignment="1">
      <alignment vertical="top" wrapText="1"/>
      <protection/>
    </xf>
    <xf numFmtId="49" fontId="3" fillId="0" borderId="17" xfId="70" applyNumberFormat="1" applyFont="1" applyBorder="1" applyAlignment="1">
      <alignment horizontal="left" vertical="top"/>
      <protection/>
    </xf>
    <xf numFmtId="0" fontId="32" fillId="0" borderId="21" xfId="70" applyFont="1" applyFill="1" applyBorder="1" applyAlignment="1">
      <alignment horizontal="center" vertical="center" wrapText="1"/>
      <protection/>
    </xf>
    <xf numFmtId="0" fontId="3" fillId="0" borderId="17" xfId="70" applyFont="1" applyBorder="1" applyAlignment="1">
      <alignment horizontal="justify" vertical="top"/>
      <protection/>
    </xf>
    <xf numFmtId="0" fontId="3" fillId="0" borderId="17" xfId="93" applyFont="1" applyBorder="1" applyAlignment="1" applyProtection="1">
      <alignment horizontal="justify" vertical="top" wrapText="1"/>
      <protection/>
    </xf>
    <xf numFmtId="49" fontId="10" fillId="0" borderId="17" xfId="70" applyNumberFormat="1" applyFont="1" applyBorder="1" applyAlignment="1">
      <alignment horizontal="center" vertical="top"/>
      <protection/>
    </xf>
    <xf numFmtId="49" fontId="52" fillId="0" borderId="15" xfId="0" applyNumberFormat="1" applyFont="1" applyBorder="1" applyAlignment="1">
      <alignment vertical="top"/>
    </xf>
    <xf numFmtId="49" fontId="3" fillId="0" borderId="23" xfId="70" applyNumberFormat="1" applyFont="1" applyBorder="1">
      <alignment/>
      <protection/>
    </xf>
    <xf numFmtId="0" fontId="3" fillId="0" borderId="23" xfId="70" applyFont="1" applyBorder="1" applyAlignment="1">
      <alignment vertical="center" wrapText="1"/>
      <protection/>
    </xf>
    <xf numFmtId="0" fontId="3" fillId="0" borderId="23" xfId="70" applyFont="1" applyBorder="1" applyAlignment="1">
      <alignment horizontal="left" vertical="top" wrapText="1"/>
      <protection/>
    </xf>
    <xf numFmtId="0" fontId="3" fillId="0" borderId="23" xfId="70" applyFont="1" applyBorder="1" applyAlignment="1">
      <alignment horizontal="center" vertical="top"/>
      <protection/>
    </xf>
    <xf numFmtId="0" fontId="3" fillId="0" borderId="23" xfId="70" applyFont="1" applyBorder="1" applyAlignment="1">
      <alignment horizontal="justify" vertical="top" wrapText="1"/>
      <protection/>
    </xf>
    <xf numFmtId="0" fontId="3" fillId="0" borderId="23" xfId="70" applyFont="1" applyBorder="1" applyAlignment="1">
      <alignment horizontal="center" vertical="top" wrapText="1"/>
      <protection/>
    </xf>
    <xf numFmtId="1" fontId="3" fillId="0" borderId="23" xfId="70" applyNumberFormat="1" applyFont="1" applyBorder="1" applyAlignment="1">
      <alignment horizontal="center" vertical="center" wrapText="1"/>
      <protection/>
    </xf>
    <xf numFmtId="49" fontId="3" fillId="0" borderId="19" xfId="70" applyNumberFormat="1" applyFont="1" applyBorder="1">
      <alignment/>
      <protection/>
    </xf>
    <xf numFmtId="0" fontId="3" fillId="0" borderId="17" xfId="70" applyFont="1" applyBorder="1" applyAlignment="1">
      <alignment horizontal="left" vertical="top" wrapText="1"/>
      <protection/>
    </xf>
    <xf numFmtId="0" fontId="3" fillId="0" borderId="17" xfId="70" applyFont="1" applyBorder="1" applyAlignment="1">
      <alignment horizontal="justify" vertical="top" wrapText="1"/>
      <protection/>
    </xf>
    <xf numFmtId="1" fontId="3" fillId="0" borderId="17" xfId="70" applyNumberFormat="1" applyFont="1" applyBorder="1" applyAlignment="1">
      <alignment horizontal="center" vertical="center" wrapText="1"/>
      <protection/>
    </xf>
    <xf numFmtId="0" fontId="3" fillId="0" borderId="15" xfId="70" applyFont="1" applyBorder="1" applyAlignment="1">
      <alignment vertical="center" wrapText="1"/>
      <protection/>
    </xf>
    <xf numFmtId="0" fontId="3" fillId="0" borderId="15" xfId="70" applyFont="1" applyBorder="1" applyAlignment="1">
      <alignment horizontal="center" vertical="top"/>
      <protection/>
    </xf>
    <xf numFmtId="0" fontId="3" fillId="0" borderId="15" xfId="70" applyFont="1" applyBorder="1" applyAlignment="1">
      <alignment horizontal="center" vertical="top" wrapText="1"/>
      <protection/>
    </xf>
    <xf numFmtId="0" fontId="13" fillId="0" borderId="21" xfId="0" applyFont="1" applyBorder="1" applyAlignment="1">
      <alignment horizontal="left" vertical="distributed" wrapText="1"/>
    </xf>
    <xf numFmtId="0" fontId="3" fillId="27" borderId="21" xfId="0" applyFont="1" applyFill="1" applyBorder="1" applyAlignment="1">
      <alignment horizontal="left" vertical="distributed" wrapText="1"/>
    </xf>
    <xf numFmtId="172" fontId="3" fillId="0" borderId="21" xfId="0" applyNumberFormat="1" applyFont="1" applyBorder="1" applyAlignment="1">
      <alignment horizontal="center" vertical="top" wrapText="1"/>
    </xf>
    <xf numFmtId="0" fontId="34" fillId="0" borderId="29" xfId="0" applyNumberFormat="1" applyFont="1" applyBorder="1" applyAlignment="1">
      <alignment horizontal="left" vertical="top" wrapText="1"/>
    </xf>
    <xf numFmtId="0" fontId="34" fillId="0" borderId="30" xfId="0" applyNumberFormat="1" applyFont="1" applyBorder="1" applyAlignment="1">
      <alignment horizontal="left" vertical="top" wrapText="1"/>
    </xf>
    <xf numFmtId="0" fontId="34" fillId="0" borderId="31" xfId="0" applyNumberFormat="1" applyFont="1" applyBorder="1" applyAlignment="1">
      <alignment horizontal="left" vertical="top" wrapText="1"/>
    </xf>
    <xf numFmtId="0" fontId="34" fillId="0" borderId="32" xfId="0" applyNumberFormat="1" applyFont="1" applyBorder="1" applyAlignment="1">
      <alignment horizontal="left" vertical="top" wrapText="1"/>
    </xf>
    <xf numFmtId="0" fontId="34" fillId="0" borderId="33" xfId="0" applyNumberFormat="1" applyFont="1" applyBorder="1" applyAlignment="1">
      <alignment horizontal="left" vertical="top" wrapText="1"/>
    </xf>
    <xf numFmtId="0" fontId="34" fillId="0" borderId="34" xfId="0" applyNumberFormat="1" applyFont="1" applyBorder="1" applyAlignment="1">
      <alignment horizontal="left" vertical="top" wrapText="1"/>
    </xf>
    <xf numFmtId="0" fontId="52" fillId="0" borderId="15" xfId="0" applyFont="1" applyBorder="1" applyAlignment="1">
      <alignment wrapText="1"/>
    </xf>
    <xf numFmtId="0" fontId="56" fillId="0" borderId="15" xfId="0" applyFont="1" applyBorder="1" applyAlignment="1">
      <alignment horizontal="center" vertical="center" wrapText="1"/>
    </xf>
    <xf numFmtId="0" fontId="56" fillId="0" borderId="15" xfId="0" applyFont="1" applyBorder="1" applyAlignment="1">
      <alignment horizontal="left" vertical="top" wrapText="1"/>
    </xf>
    <xf numFmtId="49" fontId="56" fillId="0" borderId="35" xfId="0" applyNumberFormat="1" applyFont="1" applyBorder="1" applyAlignment="1">
      <alignment horizontal="left" vertical="top" wrapText="1"/>
    </xf>
    <xf numFmtId="0" fontId="58" fillId="0" borderId="0" xfId="0" applyFont="1" applyBorder="1" applyAlignment="1">
      <alignment horizontal="left" vertical="top" shrinkToFit="1"/>
    </xf>
    <xf numFmtId="0" fontId="59" fillId="0" borderId="0" xfId="0" applyFont="1" applyBorder="1" applyAlignment="1">
      <alignment horizontal="center" vertical="center"/>
    </xf>
    <xf numFmtId="14" fontId="53" fillId="0" borderId="0" xfId="0" applyNumberFormat="1" applyFont="1" applyBorder="1" applyAlignment="1">
      <alignment horizontal="center" vertical="center"/>
    </xf>
    <xf numFmtId="0" fontId="53" fillId="0" borderId="0" xfId="0" applyFont="1" applyBorder="1" applyAlignment="1">
      <alignment horizontal="center" vertical="center"/>
    </xf>
    <xf numFmtId="0" fontId="52" fillId="0" borderId="15" xfId="0" applyFont="1" applyBorder="1" applyAlignment="1">
      <alignment vertical="center" wrapText="1"/>
    </xf>
    <xf numFmtId="0" fontId="52" fillId="0" borderId="15" xfId="0" applyFont="1" applyBorder="1" applyAlignment="1">
      <alignment horizontal="center" vertical="center" wrapText="1"/>
    </xf>
  </cellXfs>
  <cellStyles count="89">
    <cellStyle name="Normal" xfId="0"/>
    <cellStyle name="1 antraštė" xfId="15"/>
    <cellStyle name="1 antraštė 2" xfId="16"/>
    <cellStyle name="2 antraštė" xfId="17"/>
    <cellStyle name="2 antraštė 2" xfId="18"/>
    <cellStyle name="20% – paryškinimas 1" xfId="19"/>
    <cellStyle name="20% – paryškinimas 2" xfId="20"/>
    <cellStyle name="20% – paryškinimas 3" xfId="21"/>
    <cellStyle name="20% – paryškinimas 4" xfId="22"/>
    <cellStyle name="20% – paryškinimas 5" xfId="23"/>
    <cellStyle name="20% – paryškinimas 6" xfId="24"/>
    <cellStyle name="3 antraštė" xfId="25"/>
    <cellStyle name="3 antraštė 2" xfId="26"/>
    <cellStyle name="4 antraštė" xfId="27"/>
    <cellStyle name="4 antraštė 2" xfId="28"/>
    <cellStyle name="40% – paryškinimas 1" xfId="29"/>
    <cellStyle name="40% – paryškinimas 2" xfId="30"/>
    <cellStyle name="40% – paryškinimas 3" xfId="31"/>
    <cellStyle name="40% – paryškinimas 4" xfId="32"/>
    <cellStyle name="40% – paryškinimas 5" xfId="33"/>
    <cellStyle name="40% – paryškinimas 6" xfId="34"/>
    <cellStyle name="60% – paryškinimas 1" xfId="35"/>
    <cellStyle name="60% – paryškinimas 2" xfId="36"/>
    <cellStyle name="60% – paryškinimas 3" xfId="37"/>
    <cellStyle name="60% – paryškinimas 4" xfId="38"/>
    <cellStyle name="60% – paryškinimas 5" xfId="39"/>
    <cellStyle name="60% – paryškinimas 6" xfId="40"/>
    <cellStyle name="Aiškinamasis tekstas" xfId="41"/>
    <cellStyle name="Aiškinamasis tekstas 2" xfId="42"/>
    <cellStyle name="Blogas" xfId="43"/>
    <cellStyle name="Comma 2" xfId="44"/>
    <cellStyle name="Comma 3" xfId="45"/>
    <cellStyle name="Explanatory Text" xfId="46"/>
    <cellStyle name="Explanatory Text 2" xfId="47"/>
    <cellStyle name="Geras" xfId="48"/>
    <cellStyle name="Geras 2" xfId="49"/>
    <cellStyle name="Good" xfId="50"/>
    <cellStyle name="Good 2" xfId="51"/>
    <cellStyle name="Heading 1" xfId="52"/>
    <cellStyle name="Heading 1 2" xfId="53"/>
    <cellStyle name="Heading 2" xfId="54"/>
    <cellStyle name="Heading 2 2" xfId="55"/>
    <cellStyle name="Heading 3" xfId="56"/>
    <cellStyle name="Heading 3 2" xfId="57"/>
    <cellStyle name="Heading 4" xfId="58"/>
    <cellStyle name="Heading 4 2" xfId="59"/>
    <cellStyle name="Įprastas 2" xfId="60"/>
    <cellStyle name="Įprastas 3" xfId="61"/>
    <cellStyle name="Įspėjimo tekstas" xfId="62"/>
    <cellStyle name="Įspėjimo tekstas 2" xfId="63"/>
    <cellStyle name="Išvestis" xfId="64"/>
    <cellStyle name="Išvestis 2" xfId="65"/>
    <cellStyle name="Įvestis" xfId="66"/>
    <cellStyle name="Comma" xfId="67"/>
    <cellStyle name="Comma [0]" xfId="68"/>
    <cellStyle name="Neutralus" xfId="69"/>
    <cellStyle name="Normal 2" xfId="70"/>
    <cellStyle name="Normal 2 2" xfId="71"/>
    <cellStyle name="Normal 2 3" xfId="72"/>
    <cellStyle name="Normal 2 3 2" xfId="73"/>
    <cellStyle name="Normal 3" xfId="74"/>
    <cellStyle name="Normal 4" xfId="75"/>
    <cellStyle name="Normal 5" xfId="76"/>
    <cellStyle name="Output" xfId="77"/>
    <cellStyle name="Output 2" xfId="78"/>
    <cellStyle name="Paryškinimas 1" xfId="79"/>
    <cellStyle name="Paryškinimas 2" xfId="80"/>
    <cellStyle name="Paryškinimas 3" xfId="81"/>
    <cellStyle name="Paryškinimas 4" xfId="82"/>
    <cellStyle name="Paryškinimas 5" xfId="83"/>
    <cellStyle name="Paryškinimas 6" xfId="84"/>
    <cellStyle name="Pastaba" xfId="85"/>
    <cellStyle name="Pavadinimas" xfId="86"/>
    <cellStyle name="Pavadinimas 2" xfId="87"/>
    <cellStyle name="Percent" xfId="88"/>
    <cellStyle name="Skaičiavimas" xfId="89"/>
    <cellStyle name="Suma" xfId="90"/>
    <cellStyle name="Suma 2" xfId="91"/>
    <cellStyle name="Susietas langelis" xfId="92"/>
    <cellStyle name="TableStyleLight1" xfId="93"/>
    <cellStyle name="Tikrinimo langelis" xfId="94"/>
    <cellStyle name="Title" xfId="95"/>
    <cellStyle name="Title 2" xfId="96"/>
    <cellStyle name="Total" xfId="97"/>
    <cellStyle name="Total 2" xfId="98"/>
    <cellStyle name="Currency" xfId="99"/>
    <cellStyle name="Currency [0]" xfId="100"/>
    <cellStyle name="Warning Text" xfId="101"/>
    <cellStyle name="Warning Text 2"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FF"/>
  </sheetPr>
  <dimension ref="A1:IV179"/>
  <sheetViews>
    <sheetView tabSelected="1" zoomScale="83" zoomScaleNormal="83" zoomScalePageLayoutView="0" workbookViewId="0" topLeftCell="A168">
      <selection activeCell="D165" sqref="D165"/>
    </sheetView>
  </sheetViews>
  <sheetFormatPr defaultColWidth="9.140625" defaultRowHeight="15"/>
  <cols>
    <col min="1" max="1" width="10.140625" style="2" customWidth="1"/>
    <col min="2" max="2" width="26.28125" style="2" customWidth="1"/>
    <col min="3" max="3" width="28.7109375" style="2" customWidth="1"/>
    <col min="4" max="4" width="15.00390625" style="3" customWidth="1"/>
    <col min="5" max="5" width="14.8515625" style="2" customWidth="1"/>
    <col min="6" max="6" width="14.00390625" style="2" customWidth="1"/>
    <col min="7" max="7" width="16.7109375" style="2" customWidth="1"/>
    <col min="8" max="8" width="23.28125" style="2" customWidth="1"/>
    <col min="9" max="16384" width="9.140625" style="2" customWidth="1"/>
  </cols>
  <sheetData>
    <row r="1" spans="4:8" ht="21" customHeight="1">
      <c r="D1" s="2"/>
      <c r="E1" s="312" t="s">
        <v>508</v>
      </c>
      <c r="F1" s="312"/>
      <c r="G1" s="312"/>
      <c r="H1" s="312"/>
    </row>
    <row r="2" spans="1:256" ht="15">
      <c r="A2" s="4"/>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s="313" t="s">
        <v>0</v>
      </c>
      <c r="B3" s="313"/>
      <c r="C3" s="313"/>
      <c r="D3" s="313"/>
      <c r="E3" s="313"/>
      <c r="F3" s="313"/>
      <c r="G3" s="313"/>
      <c r="H3" s="31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314">
        <v>42367</v>
      </c>
      <c r="B4" s="315"/>
      <c r="C4" s="315"/>
      <c r="D4" s="315"/>
      <c r="E4" s="315"/>
      <c r="F4" s="315"/>
      <c r="G4" s="315"/>
      <c r="H4" s="315"/>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4" ht="15">
      <c r="A5" s="5"/>
      <c r="D5" s="2"/>
    </row>
    <row r="6" spans="1:256" ht="105" customHeight="1">
      <c r="A6" s="316" t="s">
        <v>1</v>
      </c>
      <c r="B6" s="316" t="s">
        <v>2</v>
      </c>
      <c r="C6" s="316" t="s">
        <v>3</v>
      </c>
      <c r="D6" s="317" t="s">
        <v>4</v>
      </c>
      <c r="E6" s="316" t="s">
        <v>5</v>
      </c>
      <c r="F6" s="316" t="s">
        <v>6</v>
      </c>
      <c r="G6" s="308" t="s">
        <v>7</v>
      </c>
      <c r="H6" s="308" t="s">
        <v>8</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ustomHeight="1" hidden="1">
      <c r="A7" s="316"/>
      <c r="B7" s="316"/>
      <c r="C7" s="316"/>
      <c r="D7" s="317"/>
      <c r="E7" s="316"/>
      <c r="F7" s="316"/>
      <c r="G7" s="308"/>
      <c r="H7" s="308"/>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ustomHeight="1">
      <c r="A8" s="309" t="s">
        <v>9</v>
      </c>
      <c r="B8" s="309"/>
      <c r="C8" s="309"/>
      <c r="D8" s="309"/>
      <c r="E8" s="309"/>
      <c r="F8" s="309"/>
      <c r="G8" s="309"/>
      <c r="H8" s="309"/>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8" s="15" customFormat="1" ht="35.25" customHeight="1">
      <c r="A9" s="154" t="s">
        <v>10</v>
      </c>
      <c r="B9" s="9" t="s">
        <v>11</v>
      </c>
      <c r="C9" s="155" t="s">
        <v>12</v>
      </c>
      <c r="D9" s="60">
        <v>300</v>
      </c>
      <c r="E9" s="156" t="s">
        <v>13</v>
      </c>
      <c r="F9" s="11" t="s">
        <v>14</v>
      </c>
      <c r="G9" s="157">
        <v>42369</v>
      </c>
      <c r="H9" s="14"/>
    </row>
    <row r="10" spans="1:256" ht="32.25">
      <c r="A10" s="8" t="s">
        <v>15</v>
      </c>
      <c r="B10" s="16" t="s">
        <v>16</v>
      </c>
      <c r="C10" s="17" t="s">
        <v>17</v>
      </c>
      <c r="D10" s="11">
        <v>2200</v>
      </c>
      <c r="E10" s="12" t="s">
        <v>13</v>
      </c>
      <c r="F10" s="18" t="s">
        <v>18</v>
      </c>
      <c r="G10" s="13">
        <v>42369</v>
      </c>
      <c r="H10" s="19"/>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8.5">
      <c r="A11" s="8" t="s">
        <v>19</v>
      </c>
      <c r="B11" s="10" t="s">
        <v>20</v>
      </c>
      <c r="C11" s="10" t="s">
        <v>21</v>
      </c>
      <c r="D11" s="11">
        <v>17000</v>
      </c>
      <c r="E11" s="12" t="s">
        <v>13</v>
      </c>
      <c r="F11" s="20" t="s">
        <v>22</v>
      </c>
      <c r="G11" s="18" t="s">
        <v>23</v>
      </c>
      <c r="H11" s="11" t="s">
        <v>24</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42.75">
      <c r="A12" s="8" t="s">
        <v>25</v>
      </c>
      <c r="B12" s="16" t="s">
        <v>26</v>
      </c>
      <c r="C12" s="16" t="s">
        <v>27</v>
      </c>
      <c r="D12" s="7">
        <v>1180</v>
      </c>
      <c r="E12" s="6" t="s">
        <v>13</v>
      </c>
      <c r="F12" s="20" t="s">
        <v>14</v>
      </c>
      <c r="G12" s="13">
        <v>42369</v>
      </c>
      <c r="H12" s="6" t="s">
        <v>28</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10.25">
      <c r="A13" s="8" t="s">
        <v>29</v>
      </c>
      <c r="B13" s="16" t="s">
        <v>30</v>
      </c>
      <c r="C13" s="10" t="s">
        <v>31</v>
      </c>
      <c r="D13" s="11">
        <v>2000</v>
      </c>
      <c r="E13" s="12" t="s">
        <v>13</v>
      </c>
      <c r="F13" s="11" t="s">
        <v>22</v>
      </c>
      <c r="G13" s="11">
        <v>24</v>
      </c>
      <c r="H13" s="12"/>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9.25">
      <c r="A14" s="8" t="s">
        <v>32</v>
      </c>
      <c r="B14" s="21" t="s">
        <v>33</v>
      </c>
      <c r="C14" s="22" t="s">
        <v>34</v>
      </c>
      <c r="D14" s="237">
        <v>1431</v>
      </c>
      <c r="E14" s="220" t="s">
        <v>13</v>
      </c>
      <c r="F14" s="30" t="s">
        <v>35</v>
      </c>
      <c r="G14" s="238" t="s">
        <v>36</v>
      </c>
      <c r="H14" s="239" t="s">
        <v>37</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2.75">
      <c r="A15" s="8" t="s">
        <v>38</v>
      </c>
      <c r="B15" s="10" t="s">
        <v>39</v>
      </c>
      <c r="C15" s="10" t="s">
        <v>40</v>
      </c>
      <c r="D15" s="11">
        <v>2466</v>
      </c>
      <c r="E15" s="12" t="s">
        <v>13</v>
      </c>
      <c r="F15" s="11" t="s">
        <v>22</v>
      </c>
      <c r="G15" s="11">
        <v>4</v>
      </c>
      <c r="H15" s="12" t="s">
        <v>41</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2.75">
      <c r="A16" s="142" t="s">
        <v>42</v>
      </c>
      <c r="B16" s="143" t="s">
        <v>39</v>
      </c>
      <c r="C16" s="143" t="s">
        <v>398</v>
      </c>
      <c r="D16" s="144">
        <v>628</v>
      </c>
      <c r="E16" s="145" t="s">
        <v>13</v>
      </c>
      <c r="F16" s="144" t="s">
        <v>86</v>
      </c>
      <c r="G16" s="146">
        <v>42369</v>
      </c>
      <c r="H16" s="145" t="s">
        <v>399</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8.5">
      <c r="A17" s="115" t="s">
        <v>43</v>
      </c>
      <c r="B17" s="242" t="s">
        <v>442</v>
      </c>
      <c r="C17" s="243" t="s">
        <v>443</v>
      </c>
      <c r="D17" s="244">
        <v>200</v>
      </c>
      <c r="E17" s="145" t="s">
        <v>13</v>
      </c>
      <c r="F17" s="245" t="s">
        <v>181</v>
      </c>
      <c r="G17" s="241" t="s">
        <v>444</v>
      </c>
      <c r="H17" s="118" t="s">
        <v>445</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8" s="15" customFormat="1" ht="39.75" customHeight="1">
      <c r="A18" s="8" t="s">
        <v>46</v>
      </c>
      <c r="B18" s="10" t="s">
        <v>47</v>
      </c>
      <c r="C18" s="10" t="s">
        <v>48</v>
      </c>
      <c r="D18" s="11">
        <v>400</v>
      </c>
      <c r="E18" s="12" t="s">
        <v>13</v>
      </c>
      <c r="F18" s="11" t="s">
        <v>49</v>
      </c>
      <c r="G18" s="13">
        <v>42369</v>
      </c>
      <c r="H18" s="12"/>
    </row>
    <row r="19" spans="1:256" ht="28.5">
      <c r="A19" s="191" t="s">
        <v>50</v>
      </c>
      <c r="B19" s="246" t="s">
        <v>51</v>
      </c>
      <c r="C19" s="193" t="s">
        <v>52</v>
      </c>
      <c r="D19" s="247">
        <v>250</v>
      </c>
      <c r="E19" s="12" t="s">
        <v>13</v>
      </c>
      <c r="F19" s="194" t="s">
        <v>53</v>
      </c>
      <c r="G19" s="178">
        <v>42369</v>
      </c>
      <c r="H19" s="248"/>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62.25" customHeight="1">
      <c r="A20" s="8" t="s">
        <v>54</v>
      </c>
      <c r="B20" s="9" t="s">
        <v>55</v>
      </c>
      <c r="C20" s="9" t="s">
        <v>56</v>
      </c>
      <c r="D20" s="20">
        <v>300</v>
      </c>
      <c r="E20" s="220" t="s">
        <v>13</v>
      </c>
      <c r="F20" s="20" t="s">
        <v>14</v>
      </c>
      <c r="G20" s="13">
        <v>42369</v>
      </c>
      <c r="H20" s="27"/>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8" s="15" customFormat="1" ht="28.5">
      <c r="A21" s="8" t="s">
        <v>57</v>
      </c>
      <c r="B21" s="10" t="s">
        <v>58</v>
      </c>
      <c r="C21" s="10" t="s">
        <v>59</v>
      </c>
      <c r="D21" s="11">
        <v>1500</v>
      </c>
      <c r="E21" s="12" t="s">
        <v>13</v>
      </c>
      <c r="F21" s="11" t="s">
        <v>14</v>
      </c>
      <c r="G21" s="11">
        <v>1</v>
      </c>
      <c r="H21" s="12" t="s">
        <v>60</v>
      </c>
    </row>
    <row r="22" spans="1:8" s="15" customFormat="1" ht="57">
      <c r="A22" s="8" t="s">
        <v>61</v>
      </c>
      <c r="B22" s="10" t="s">
        <v>62</v>
      </c>
      <c r="C22" s="10" t="s">
        <v>63</v>
      </c>
      <c r="D22" s="11">
        <v>800</v>
      </c>
      <c r="E22" s="12" t="s">
        <v>13</v>
      </c>
      <c r="F22" s="11" t="s">
        <v>14</v>
      </c>
      <c r="G22" s="11">
        <v>1</v>
      </c>
      <c r="H22" s="12" t="s">
        <v>64</v>
      </c>
    </row>
    <row r="23" spans="1:256" ht="57">
      <c r="A23" s="8" t="s">
        <v>65</v>
      </c>
      <c r="B23" s="10" t="s">
        <v>62</v>
      </c>
      <c r="C23" s="10" t="s">
        <v>63</v>
      </c>
      <c r="D23" s="11">
        <v>800</v>
      </c>
      <c r="E23" s="12" t="s">
        <v>13</v>
      </c>
      <c r="F23" s="11" t="s">
        <v>14</v>
      </c>
      <c r="G23" s="13">
        <v>42369</v>
      </c>
      <c r="H23" s="12"/>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8.5">
      <c r="A24" s="8" t="s">
        <v>66</v>
      </c>
      <c r="B24" s="16" t="s">
        <v>67</v>
      </c>
      <c r="C24" s="16" t="s">
        <v>68</v>
      </c>
      <c r="D24" s="7">
        <v>100</v>
      </c>
      <c r="E24" s="6" t="s">
        <v>13</v>
      </c>
      <c r="F24" s="11" t="s">
        <v>14</v>
      </c>
      <c r="G24" s="13">
        <v>42369</v>
      </c>
      <c r="H24" s="12"/>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2.25">
      <c r="A25" s="203" t="s">
        <v>69</v>
      </c>
      <c r="B25" s="299" t="s">
        <v>70</v>
      </c>
      <c r="C25" s="300" t="s">
        <v>71</v>
      </c>
      <c r="D25" s="122">
        <v>3000</v>
      </c>
      <c r="E25" s="120" t="s">
        <v>13</v>
      </c>
      <c r="F25" s="122" t="s">
        <v>14</v>
      </c>
      <c r="G25" s="225" t="s">
        <v>457</v>
      </c>
      <c r="H25" s="120" t="s">
        <v>60</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2.25">
      <c r="A26" s="8" t="s">
        <v>73</v>
      </c>
      <c r="B26" s="16" t="s">
        <v>70</v>
      </c>
      <c r="C26" s="17" t="s">
        <v>71</v>
      </c>
      <c r="D26" s="11">
        <v>1500</v>
      </c>
      <c r="E26" s="12" t="s">
        <v>13</v>
      </c>
      <c r="F26" s="11" t="s">
        <v>14</v>
      </c>
      <c r="G26" s="13">
        <v>42369</v>
      </c>
      <c r="H26" s="12"/>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8.5">
      <c r="A27" s="8" t="s">
        <v>74</v>
      </c>
      <c r="B27" s="10" t="s">
        <v>75</v>
      </c>
      <c r="C27" s="10" t="s">
        <v>76</v>
      </c>
      <c r="D27" s="11">
        <v>1000</v>
      </c>
      <c r="E27" s="12" t="s">
        <v>13</v>
      </c>
      <c r="F27" s="18" t="s">
        <v>18</v>
      </c>
      <c r="G27" s="13">
        <v>42369</v>
      </c>
      <c r="H27" s="28"/>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8.5">
      <c r="A28" s="8" t="s">
        <v>77</v>
      </c>
      <c r="B28" s="10" t="s">
        <v>78</v>
      </c>
      <c r="C28" s="10" t="s">
        <v>79</v>
      </c>
      <c r="D28" s="7">
        <v>300</v>
      </c>
      <c r="E28" s="220" t="s">
        <v>13</v>
      </c>
      <c r="F28" s="7" t="s">
        <v>14</v>
      </c>
      <c r="G28" s="13">
        <v>42369</v>
      </c>
      <c r="H28" s="29"/>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8" s="15" customFormat="1" ht="47.25" customHeight="1">
      <c r="A29" s="191" t="s">
        <v>80</v>
      </c>
      <c r="B29" s="246" t="s">
        <v>81</v>
      </c>
      <c r="C29" s="193" t="s">
        <v>82</v>
      </c>
      <c r="D29" s="182">
        <v>1200</v>
      </c>
      <c r="E29" s="181" t="s">
        <v>13</v>
      </c>
      <c r="F29" s="249" t="s">
        <v>18</v>
      </c>
      <c r="G29" s="249" t="s">
        <v>457</v>
      </c>
      <c r="H29" s="181" t="s">
        <v>458</v>
      </c>
    </row>
    <row r="30" spans="1:256" ht="42.75">
      <c r="A30" s="150" t="s">
        <v>83</v>
      </c>
      <c r="B30" s="151" t="s">
        <v>84</v>
      </c>
      <c r="C30" s="151" t="s">
        <v>85</v>
      </c>
      <c r="D30" s="148">
        <v>460</v>
      </c>
      <c r="E30" s="220" t="s">
        <v>13</v>
      </c>
      <c r="F30" s="147" t="s">
        <v>97</v>
      </c>
      <c r="G30" s="147" t="s">
        <v>400</v>
      </c>
      <c r="H30" s="149" t="s">
        <v>401</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8" s="15" customFormat="1" ht="42.75">
      <c r="A31" s="8" t="s">
        <v>88</v>
      </c>
      <c r="B31" s="16" t="s">
        <v>89</v>
      </c>
      <c r="C31" s="10" t="s">
        <v>90</v>
      </c>
      <c r="D31" s="11">
        <v>2000</v>
      </c>
      <c r="E31" s="12" t="s">
        <v>13</v>
      </c>
      <c r="F31" s="18" t="s">
        <v>18</v>
      </c>
      <c r="G31" s="13">
        <v>42369</v>
      </c>
      <c r="H31" s="12"/>
    </row>
    <row r="32" spans="1:8" s="15" customFormat="1" ht="48.75">
      <c r="A32" s="8" t="s">
        <v>91</v>
      </c>
      <c r="B32" s="16" t="s">
        <v>92</v>
      </c>
      <c r="C32" s="10" t="s">
        <v>93</v>
      </c>
      <c r="D32" s="11">
        <v>2000</v>
      </c>
      <c r="E32" s="12" t="s">
        <v>13</v>
      </c>
      <c r="F32" s="18" t="s">
        <v>18</v>
      </c>
      <c r="G32" s="13">
        <v>42369</v>
      </c>
      <c r="H32" s="12"/>
    </row>
    <row r="33" spans="1:256" ht="51.75">
      <c r="A33" s="188" t="s">
        <v>94</v>
      </c>
      <c r="B33" s="184" t="s">
        <v>95</v>
      </c>
      <c r="C33" s="183" t="s">
        <v>96</v>
      </c>
      <c r="D33" s="187">
        <v>6000</v>
      </c>
      <c r="E33" s="186" t="s">
        <v>13</v>
      </c>
      <c r="F33" s="187" t="s">
        <v>22</v>
      </c>
      <c r="G33" s="186" t="s">
        <v>23</v>
      </c>
      <c r="H33" s="185"/>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53.25" customHeight="1">
      <c r="A34" s="8" t="s">
        <v>98</v>
      </c>
      <c r="B34" s="9" t="s">
        <v>99</v>
      </c>
      <c r="C34" s="9" t="s">
        <v>100</v>
      </c>
      <c r="D34" s="20">
        <v>100</v>
      </c>
      <c r="E34" s="220" t="s">
        <v>13</v>
      </c>
      <c r="F34" s="20" t="s">
        <v>14</v>
      </c>
      <c r="G34" s="13">
        <v>42369</v>
      </c>
      <c r="H34" s="2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47.25" customHeight="1">
      <c r="A35" s="8" t="s">
        <v>101</v>
      </c>
      <c r="B35" s="9" t="s">
        <v>102</v>
      </c>
      <c r="C35" s="10" t="s">
        <v>103</v>
      </c>
      <c r="D35" s="20">
        <v>1039</v>
      </c>
      <c r="E35" s="220" t="s">
        <v>13</v>
      </c>
      <c r="F35" s="30" t="s">
        <v>86</v>
      </c>
      <c r="G35" s="30" t="s">
        <v>87</v>
      </c>
      <c r="H35" s="31" t="s">
        <v>104</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8.25" customHeight="1">
      <c r="A36" s="8" t="s">
        <v>105</v>
      </c>
      <c r="B36" s="32" t="s">
        <v>106</v>
      </c>
      <c r="C36" s="16" t="s">
        <v>107</v>
      </c>
      <c r="D36" s="25">
        <v>500</v>
      </c>
      <c r="E36" s="220" t="s">
        <v>13</v>
      </c>
      <c r="F36" s="20" t="s">
        <v>14</v>
      </c>
      <c r="G36" s="13">
        <v>42369</v>
      </c>
      <c r="H36" s="33" t="s">
        <v>45</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8.5">
      <c r="A37" s="203" t="s">
        <v>108</v>
      </c>
      <c r="B37" s="221" t="s">
        <v>109</v>
      </c>
      <c r="C37" s="221" t="s">
        <v>110</v>
      </c>
      <c r="D37" s="222">
        <v>1500</v>
      </c>
      <c r="E37" s="223" t="s">
        <v>13</v>
      </c>
      <c r="F37" s="224" t="s">
        <v>432</v>
      </c>
      <c r="G37" s="225">
        <v>1</v>
      </c>
      <c r="H37" s="226" t="s">
        <v>112</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4.5" customHeight="1">
      <c r="A38" s="191" t="s">
        <v>113</v>
      </c>
      <c r="B38" s="192" t="s">
        <v>114</v>
      </c>
      <c r="C38" s="193" t="s">
        <v>115</v>
      </c>
      <c r="D38" s="194">
        <v>80</v>
      </c>
      <c r="E38" s="220" t="s">
        <v>13</v>
      </c>
      <c r="F38" s="195" t="s">
        <v>22</v>
      </c>
      <c r="G38" s="195" t="s">
        <v>411</v>
      </c>
      <c r="H38" s="196" t="s">
        <v>412</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8" s="15" customFormat="1" ht="28.5">
      <c r="A39" s="203" t="s">
        <v>116</v>
      </c>
      <c r="B39" s="204" t="s">
        <v>117</v>
      </c>
      <c r="C39" s="300" t="s">
        <v>118</v>
      </c>
      <c r="D39" s="122">
        <v>3800</v>
      </c>
      <c r="E39" s="120" t="s">
        <v>13</v>
      </c>
      <c r="F39" s="225" t="s">
        <v>181</v>
      </c>
      <c r="G39" s="301">
        <v>42368</v>
      </c>
      <c r="H39" s="120"/>
    </row>
    <row r="40" spans="1:256" ht="50.25" customHeight="1">
      <c r="A40" s="8" t="s">
        <v>119</v>
      </c>
      <c r="B40" s="9" t="s">
        <v>120</v>
      </c>
      <c r="C40" s="9" t="s">
        <v>121</v>
      </c>
      <c r="D40" s="20">
        <v>9100</v>
      </c>
      <c r="E40" s="220" t="s">
        <v>13</v>
      </c>
      <c r="F40" s="20" t="s">
        <v>86</v>
      </c>
      <c r="G40" s="39">
        <v>2</v>
      </c>
      <c r="H40" s="31" t="s">
        <v>122</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9.25" customHeight="1">
      <c r="A41" s="8" t="s">
        <v>123</v>
      </c>
      <c r="B41" s="9" t="s">
        <v>124</v>
      </c>
      <c r="C41" s="9" t="s">
        <v>125</v>
      </c>
      <c r="D41" s="20">
        <v>300</v>
      </c>
      <c r="E41" s="220" t="s">
        <v>13</v>
      </c>
      <c r="F41" s="27" t="s">
        <v>53</v>
      </c>
      <c r="G41" s="13">
        <v>42369</v>
      </c>
      <c r="H41" s="27"/>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8.5">
      <c r="A42" s="8" t="s">
        <v>126</v>
      </c>
      <c r="B42" s="16" t="s">
        <v>127</v>
      </c>
      <c r="C42" s="16" t="s">
        <v>128</v>
      </c>
      <c r="D42" s="7">
        <v>280</v>
      </c>
      <c r="E42" s="6" t="s">
        <v>13</v>
      </c>
      <c r="F42" s="6" t="s">
        <v>97</v>
      </c>
      <c r="G42" s="13">
        <v>42369</v>
      </c>
      <c r="H42" s="27"/>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8.5">
      <c r="A43" s="8" t="s">
        <v>129</v>
      </c>
      <c r="B43" s="40" t="s">
        <v>127</v>
      </c>
      <c r="C43" s="41" t="s">
        <v>130</v>
      </c>
      <c r="D43" s="7">
        <v>1400</v>
      </c>
      <c r="E43" s="220" t="s">
        <v>13</v>
      </c>
      <c r="F43" s="7" t="s">
        <v>44</v>
      </c>
      <c r="G43" s="42">
        <v>3</v>
      </c>
      <c r="H43" s="29"/>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5.75" customHeight="1">
      <c r="A44" s="8" t="s">
        <v>131</v>
      </c>
      <c r="B44" s="10" t="s">
        <v>132</v>
      </c>
      <c r="C44" s="10" t="s">
        <v>133</v>
      </c>
      <c r="D44" s="20">
        <v>160</v>
      </c>
      <c r="E44" s="220" t="s">
        <v>13</v>
      </c>
      <c r="F44" s="20" t="s">
        <v>14</v>
      </c>
      <c r="G44" s="13">
        <v>42369</v>
      </c>
      <c r="H44" s="43" t="s">
        <v>134</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31.5" customHeight="1">
      <c r="A45" s="8" t="s">
        <v>135</v>
      </c>
      <c r="B45" s="9" t="s">
        <v>136</v>
      </c>
      <c r="C45" s="9" t="s">
        <v>137</v>
      </c>
      <c r="D45" s="20">
        <v>1000</v>
      </c>
      <c r="E45" s="220" t="s">
        <v>13</v>
      </c>
      <c r="F45" s="20" t="s">
        <v>14</v>
      </c>
      <c r="G45" s="13">
        <v>42369</v>
      </c>
      <c r="H45" s="27"/>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8.5">
      <c r="A46" s="112" t="s">
        <v>138</v>
      </c>
      <c r="B46" s="113" t="s">
        <v>139</v>
      </c>
      <c r="C46" s="113" t="s">
        <v>140</v>
      </c>
      <c r="D46" s="114">
        <v>1500</v>
      </c>
      <c r="E46" s="115" t="s">
        <v>13</v>
      </c>
      <c r="F46" s="116" t="s">
        <v>375</v>
      </c>
      <c r="G46" s="117">
        <v>3</v>
      </c>
      <c r="H46" s="118"/>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3" customHeight="1">
      <c r="A47" s="8" t="s">
        <v>141</v>
      </c>
      <c r="B47" s="9" t="s">
        <v>142</v>
      </c>
      <c r="C47" s="9" t="s">
        <v>143</v>
      </c>
      <c r="D47" s="20">
        <v>30</v>
      </c>
      <c r="E47" s="220" t="s">
        <v>13</v>
      </c>
      <c r="F47" s="27" t="s">
        <v>144</v>
      </c>
      <c r="G47" s="13">
        <v>42369</v>
      </c>
      <c r="H47" s="2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8" s="15" customFormat="1" ht="28.5">
      <c r="A48" s="8" t="s">
        <v>145</v>
      </c>
      <c r="B48" s="10" t="s">
        <v>146</v>
      </c>
      <c r="C48" s="17" t="s">
        <v>147</v>
      </c>
      <c r="D48" s="11">
        <v>2100</v>
      </c>
      <c r="E48" s="12" t="s">
        <v>13</v>
      </c>
      <c r="F48" s="11" t="s">
        <v>14</v>
      </c>
      <c r="G48" s="13">
        <v>42369</v>
      </c>
      <c r="H48" s="12"/>
    </row>
    <row r="49" spans="1:256" ht="28.5">
      <c r="A49" s="8" t="s">
        <v>148</v>
      </c>
      <c r="B49" s="34" t="s">
        <v>149</v>
      </c>
      <c r="C49" s="34" t="s">
        <v>150</v>
      </c>
      <c r="D49" s="35">
        <v>250</v>
      </c>
      <c r="E49" s="36" t="s">
        <v>13</v>
      </c>
      <c r="F49" s="37" t="s">
        <v>22</v>
      </c>
      <c r="G49" s="13">
        <v>42369</v>
      </c>
      <c r="H49" s="44"/>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8" s="15" customFormat="1" ht="273">
      <c r="A50" s="8" t="s">
        <v>151</v>
      </c>
      <c r="B50" s="10" t="s">
        <v>152</v>
      </c>
      <c r="C50" s="40" t="s">
        <v>153</v>
      </c>
      <c r="D50" s="45">
        <v>8000</v>
      </c>
      <c r="E50" s="220" t="s">
        <v>13</v>
      </c>
      <c r="F50" s="11" t="s">
        <v>35</v>
      </c>
      <c r="G50" s="45">
        <v>24</v>
      </c>
      <c r="H50" s="11" t="s">
        <v>154</v>
      </c>
    </row>
    <row r="51" spans="1:256" ht="57">
      <c r="A51" s="203" t="s">
        <v>155</v>
      </c>
      <c r="B51" s="204" t="s">
        <v>156</v>
      </c>
      <c r="C51" s="205" t="s">
        <v>157</v>
      </c>
      <c r="D51" s="206">
        <v>300</v>
      </c>
      <c r="E51" s="220" t="s">
        <v>13</v>
      </c>
      <c r="F51" s="122" t="s">
        <v>422</v>
      </c>
      <c r="G51" s="207">
        <v>42368</v>
      </c>
      <c r="H51" s="122"/>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8.25" customHeight="1">
      <c r="A52" s="191" t="s">
        <v>158</v>
      </c>
      <c r="B52" s="193" t="s">
        <v>159</v>
      </c>
      <c r="C52" s="193" t="s">
        <v>160</v>
      </c>
      <c r="D52" s="182">
        <v>1000</v>
      </c>
      <c r="E52" s="181" t="s">
        <v>13</v>
      </c>
      <c r="F52" s="180" t="s">
        <v>22</v>
      </c>
      <c r="G52" s="178">
        <v>42308</v>
      </c>
      <c r="H52" s="181"/>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8.5">
      <c r="A53" s="8" t="s">
        <v>161</v>
      </c>
      <c r="B53" s="10" t="s">
        <v>162</v>
      </c>
      <c r="C53" s="10" t="s">
        <v>163</v>
      </c>
      <c r="D53" s="20">
        <v>300</v>
      </c>
      <c r="E53" s="220" t="s">
        <v>13</v>
      </c>
      <c r="F53" s="20" t="s">
        <v>144</v>
      </c>
      <c r="G53" s="13">
        <v>42369</v>
      </c>
      <c r="H53" s="24" t="s">
        <v>45</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8" s="15" customFormat="1" ht="28.5">
      <c r="A54" s="8" t="s">
        <v>164</v>
      </c>
      <c r="B54" s="16" t="s">
        <v>165</v>
      </c>
      <c r="C54" s="40" t="s">
        <v>166</v>
      </c>
      <c r="D54" s="45">
        <v>2000</v>
      </c>
      <c r="E54" s="220" t="s">
        <v>13</v>
      </c>
      <c r="F54" s="18" t="s">
        <v>18</v>
      </c>
      <c r="G54" s="13">
        <v>42369</v>
      </c>
      <c r="H54" s="11"/>
    </row>
    <row r="55" spans="1:256" ht="28.5">
      <c r="A55" s="8" t="s">
        <v>167</v>
      </c>
      <c r="B55" s="10" t="s">
        <v>168</v>
      </c>
      <c r="C55" s="10" t="s">
        <v>169</v>
      </c>
      <c r="D55" s="20">
        <v>500</v>
      </c>
      <c r="E55" s="220" t="s">
        <v>13</v>
      </c>
      <c r="F55" s="20" t="s">
        <v>144</v>
      </c>
      <c r="G55" s="13">
        <v>42369</v>
      </c>
      <c r="H55" s="24" t="s">
        <v>45</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8" s="15" customFormat="1" ht="48.75">
      <c r="A56" s="8" t="s">
        <v>170</v>
      </c>
      <c r="B56" s="16" t="s">
        <v>171</v>
      </c>
      <c r="C56" s="40" t="s">
        <v>172</v>
      </c>
      <c r="D56" s="45">
        <v>2000</v>
      </c>
      <c r="E56" s="220" t="s">
        <v>13</v>
      </c>
      <c r="F56" s="18" t="s">
        <v>18</v>
      </c>
      <c r="G56" s="13">
        <v>42369</v>
      </c>
      <c r="H56" s="14"/>
    </row>
    <row r="57" spans="1:8" s="15" customFormat="1" ht="28.5">
      <c r="A57" s="112" t="s">
        <v>368</v>
      </c>
      <c r="B57" s="118" t="s">
        <v>376</v>
      </c>
      <c r="C57" s="118" t="s">
        <v>377</v>
      </c>
      <c r="D57" s="114">
        <v>340</v>
      </c>
      <c r="E57" s="115" t="s">
        <v>13</v>
      </c>
      <c r="F57" s="116" t="s">
        <v>378</v>
      </c>
      <c r="G57" s="117">
        <v>3</v>
      </c>
      <c r="H57" s="118"/>
    </row>
    <row r="58" spans="1:8" s="15" customFormat="1" ht="28.5">
      <c r="A58" s="112" t="s">
        <v>379</v>
      </c>
      <c r="B58" s="129" t="s">
        <v>139</v>
      </c>
      <c r="C58" s="129" t="s">
        <v>382</v>
      </c>
      <c r="D58" s="114">
        <v>400</v>
      </c>
      <c r="E58" s="115" t="s">
        <v>13</v>
      </c>
      <c r="F58" s="116" t="s">
        <v>375</v>
      </c>
      <c r="G58" s="130" t="s">
        <v>383</v>
      </c>
      <c r="H58" s="118"/>
    </row>
    <row r="59" spans="1:8" s="15" customFormat="1" ht="28.5">
      <c r="A59" s="112" t="s">
        <v>384</v>
      </c>
      <c r="B59" s="118" t="s">
        <v>386</v>
      </c>
      <c r="C59" s="118" t="s">
        <v>387</v>
      </c>
      <c r="D59" s="114">
        <v>140</v>
      </c>
      <c r="E59" s="115" t="s">
        <v>13</v>
      </c>
      <c r="F59" s="116" t="s">
        <v>53</v>
      </c>
      <c r="G59" s="130">
        <v>42369</v>
      </c>
      <c r="H59" s="118"/>
    </row>
    <row r="60" spans="1:8" s="15" customFormat="1" ht="28.5">
      <c r="A60" s="112" t="s">
        <v>385</v>
      </c>
      <c r="B60" s="118" t="s">
        <v>394</v>
      </c>
      <c r="C60" s="118" t="s">
        <v>395</v>
      </c>
      <c r="D60" s="114">
        <v>600</v>
      </c>
      <c r="E60" s="115" t="s">
        <v>13</v>
      </c>
      <c r="F60" s="116" t="s">
        <v>53</v>
      </c>
      <c r="G60" s="130">
        <v>42369</v>
      </c>
      <c r="H60" s="118"/>
    </row>
    <row r="61" spans="1:8" s="15" customFormat="1" ht="42.75">
      <c r="A61" s="160" t="s">
        <v>396</v>
      </c>
      <c r="B61" s="158" t="s">
        <v>402</v>
      </c>
      <c r="C61" s="161" t="s">
        <v>403</v>
      </c>
      <c r="D61" s="159">
        <v>488</v>
      </c>
      <c r="E61" s="220" t="s">
        <v>13</v>
      </c>
      <c r="F61" s="159" t="s">
        <v>97</v>
      </c>
      <c r="G61" s="162" t="s">
        <v>400</v>
      </c>
      <c r="H61" s="163" t="s">
        <v>401</v>
      </c>
    </row>
    <row r="62" spans="1:8" s="15" customFormat="1" ht="28.5">
      <c r="A62" s="164" t="s">
        <v>404</v>
      </c>
      <c r="B62" s="166" t="s">
        <v>136</v>
      </c>
      <c r="C62" s="168" t="s">
        <v>405</v>
      </c>
      <c r="D62" s="170">
        <v>600</v>
      </c>
      <c r="E62" s="169" t="s">
        <v>13</v>
      </c>
      <c r="F62" s="172" t="s">
        <v>144</v>
      </c>
      <c r="G62" s="174">
        <v>42369</v>
      </c>
      <c r="H62" s="176"/>
    </row>
    <row r="63" spans="1:8" s="15" customFormat="1" ht="28.5">
      <c r="A63" s="165" t="s">
        <v>406</v>
      </c>
      <c r="B63" s="167" t="s">
        <v>407</v>
      </c>
      <c r="C63" s="169" t="s">
        <v>408</v>
      </c>
      <c r="D63" s="171">
        <v>300</v>
      </c>
      <c r="E63" s="169" t="s">
        <v>13</v>
      </c>
      <c r="F63" s="173" t="s">
        <v>144</v>
      </c>
      <c r="G63" s="175" t="s">
        <v>409</v>
      </c>
      <c r="H63" s="176"/>
    </row>
    <row r="64" spans="1:8" s="15" customFormat="1" ht="28.5">
      <c r="A64" s="179" t="s">
        <v>410</v>
      </c>
      <c r="B64" s="166" t="s">
        <v>139</v>
      </c>
      <c r="C64" s="166" t="s">
        <v>414</v>
      </c>
      <c r="D64" s="190">
        <v>1500</v>
      </c>
      <c r="E64" s="179" t="s">
        <v>13</v>
      </c>
      <c r="F64" s="172" t="s">
        <v>144</v>
      </c>
      <c r="G64" s="189">
        <v>42369</v>
      </c>
      <c r="H64" s="166"/>
    </row>
    <row r="65" spans="1:8" s="15" customFormat="1" ht="28.5">
      <c r="A65" s="115" t="s">
        <v>413</v>
      </c>
      <c r="B65" s="118" t="s">
        <v>139</v>
      </c>
      <c r="C65" s="118" t="s">
        <v>433</v>
      </c>
      <c r="D65" s="227">
        <v>3000</v>
      </c>
      <c r="E65" s="115" t="s">
        <v>13</v>
      </c>
      <c r="F65" s="116" t="s">
        <v>144</v>
      </c>
      <c r="G65" s="227">
        <v>2</v>
      </c>
      <c r="H65" s="118"/>
    </row>
    <row r="66" spans="1:8" s="15" customFormat="1" ht="28.5">
      <c r="A66" s="203" t="s">
        <v>434</v>
      </c>
      <c r="B66" s="221" t="s">
        <v>435</v>
      </c>
      <c r="C66" s="221" t="s">
        <v>438</v>
      </c>
      <c r="D66" s="222">
        <v>150</v>
      </c>
      <c r="E66" s="223" t="s">
        <v>13</v>
      </c>
      <c r="F66" s="224" t="s">
        <v>144</v>
      </c>
      <c r="G66" s="225" t="s">
        <v>436</v>
      </c>
      <c r="H66" s="226"/>
    </row>
    <row r="67" spans="1:8" s="15" customFormat="1" ht="28.5">
      <c r="A67" s="191" t="s">
        <v>437</v>
      </c>
      <c r="B67" s="250" t="s">
        <v>446</v>
      </c>
      <c r="C67" s="251" t="s">
        <v>447</v>
      </c>
      <c r="D67" s="244">
        <v>2800</v>
      </c>
      <c r="E67" s="223" t="s">
        <v>13</v>
      </c>
      <c r="F67" s="245" t="s">
        <v>181</v>
      </c>
      <c r="G67" s="252" t="s">
        <v>490</v>
      </c>
      <c r="H67" s="118" t="s">
        <v>445</v>
      </c>
    </row>
    <row r="68" spans="1:8" s="15" customFormat="1" ht="28.5">
      <c r="A68" s="191" t="s">
        <v>448</v>
      </c>
      <c r="B68" s="272" t="s">
        <v>463</v>
      </c>
      <c r="C68" s="251" t="s">
        <v>464</v>
      </c>
      <c r="D68" s="273">
        <v>11230</v>
      </c>
      <c r="E68" s="223" t="s">
        <v>13</v>
      </c>
      <c r="F68" s="264" t="s">
        <v>181</v>
      </c>
      <c r="G68" s="252" t="s">
        <v>477</v>
      </c>
      <c r="H68" s="274" t="s">
        <v>478</v>
      </c>
    </row>
    <row r="69" spans="1:8" s="15" customFormat="1" ht="28.5">
      <c r="A69" s="258" t="s">
        <v>449</v>
      </c>
      <c r="B69" s="275" t="s">
        <v>465</v>
      </c>
      <c r="C69" s="259" t="s">
        <v>466</v>
      </c>
      <c r="D69" s="276">
        <v>2024</v>
      </c>
      <c r="E69" s="260" t="s">
        <v>13</v>
      </c>
      <c r="F69" s="277" t="s">
        <v>181</v>
      </c>
      <c r="G69" s="261" t="s">
        <v>29</v>
      </c>
      <c r="H69" s="278"/>
    </row>
    <row r="70" spans="1:8" s="15" customFormat="1" ht="57" customHeight="1">
      <c r="A70" s="279" t="s">
        <v>473</v>
      </c>
      <c r="B70" s="262" t="s">
        <v>479</v>
      </c>
      <c r="C70" s="281" t="s">
        <v>480</v>
      </c>
      <c r="D70" s="263">
        <v>2000</v>
      </c>
      <c r="E70" s="282" t="s">
        <v>13</v>
      </c>
      <c r="F70" s="265" t="s">
        <v>181</v>
      </c>
      <c r="G70" s="283" t="s">
        <v>481</v>
      </c>
      <c r="H70" s="166" t="s">
        <v>401</v>
      </c>
    </row>
    <row r="71" spans="1:8" s="15" customFormat="1" ht="57" customHeight="1">
      <c r="A71" s="279" t="s">
        <v>482</v>
      </c>
      <c r="B71" s="262" t="s">
        <v>446</v>
      </c>
      <c r="C71" s="281" t="s">
        <v>447</v>
      </c>
      <c r="D71" s="263">
        <v>380</v>
      </c>
      <c r="E71" s="282"/>
      <c r="F71" s="265" t="s">
        <v>181</v>
      </c>
      <c r="G71" s="283" t="s">
        <v>87</v>
      </c>
      <c r="H71" s="166" t="s">
        <v>445</v>
      </c>
    </row>
    <row r="72" spans="1:8" s="15" customFormat="1" ht="57" customHeight="1">
      <c r="A72" s="279" t="s">
        <v>491</v>
      </c>
      <c r="B72" s="1" t="s">
        <v>492</v>
      </c>
      <c r="C72" s="231" t="s">
        <v>493</v>
      </c>
      <c r="D72" s="263">
        <v>120</v>
      </c>
      <c r="E72" s="36" t="s">
        <v>13</v>
      </c>
      <c r="F72" s="265" t="s">
        <v>181</v>
      </c>
      <c r="G72" s="283" t="s">
        <v>246</v>
      </c>
      <c r="H72" s="166"/>
    </row>
    <row r="73" spans="1:8" s="15" customFormat="1" ht="57" customHeight="1">
      <c r="A73" s="279" t="s">
        <v>494</v>
      </c>
      <c r="B73" s="1" t="s">
        <v>495</v>
      </c>
      <c r="C73" s="231" t="s">
        <v>496</v>
      </c>
      <c r="D73" s="263">
        <v>460</v>
      </c>
      <c r="E73" s="36" t="s">
        <v>13</v>
      </c>
      <c r="F73" s="265" t="s">
        <v>181</v>
      </c>
      <c r="G73" s="283" t="s">
        <v>497</v>
      </c>
      <c r="H73" s="166"/>
    </row>
    <row r="74" spans="1:8" s="15" customFormat="1" ht="27" customHeight="1">
      <c r="A74" s="279" t="s">
        <v>498</v>
      </c>
      <c r="B74" s="204" t="s">
        <v>139</v>
      </c>
      <c r="C74" s="231" t="s">
        <v>499</v>
      </c>
      <c r="D74" s="263">
        <v>1200</v>
      </c>
      <c r="E74" s="260" t="s">
        <v>13</v>
      </c>
      <c r="F74" s="265" t="s">
        <v>181</v>
      </c>
      <c r="G74" s="283" t="s">
        <v>87</v>
      </c>
      <c r="H74" s="166"/>
    </row>
    <row r="75" spans="1:256" ht="13.5" customHeight="1">
      <c r="A75" s="102" t="s">
        <v>500</v>
      </c>
      <c r="B75" s="103"/>
      <c r="C75" s="103" t="s">
        <v>173</v>
      </c>
      <c r="D75" s="177">
        <f>SUM(D9:D74)</f>
        <v>113986</v>
      </c>
      <c r="E75" s="103"/>
      <c r="F75" s="103"/>
      <c r="G75" s="103"/>
      <c r="H75" s="103"/>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5.5" customHeight="1">
      <c r="A76" s="309" t="s">
        <v>174</v>
      </c>
      <c r="B76" s="309"/>
      <c r="C76" s="309"/>
      <c r="D76" s="309"/>
      <c r="E76" s="309"/>
      <c r="F76" s="309"/>
      <c r="G76" s="309"/>
      <c r="H76" s="309"/>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8" s="15" customFormat="1" ht="14.25">
      <c r="A77" s="310" t="s">
        <v>175</v>
      </c>
      <c r="B77" s="310"/>
      <c r="C77" s="310"/>
      <c r="D77" s="310"/>
      <c r="E77" s="310"/>
      <c r="F77" s="310"/>
      <c r="G77" s="310"/>
      <c r="H77" s="310"/>
    </row>
    <row r="78" spans="1:256" ht="57">
      <c r="A78" s="211" t="s">
        <v>423</v>
      </c>
      <c r="B78" s="211" t="s">
        <v>424</v>
      </c>
      <c r="C78" s="211" t="s">
        <v>177</v>
      </c>
      <c r="D78" s="208">
        <v>2000</v>
      </c>
      <c r="E78" s="208" t="s">
        <v>13</v>
      </c>
      <c r="F78" s="209" t="s">
        <v>420</v>
      </c>
      <c r="G78" s="208" t="s">
        <v>425</v>
      </c>
      <c r="H78" s="210"/>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42.75">
      <c r="A79" s="27" t="s">
        <v>178</v>
      </c>
      <c r="B79" s="12" t="s">
        <v>179</v>
      </c>
      <c r="C79" s="28" t="s">
        <v>180</v>
      </c>
      <c r="D79" s="11">
        <v>800</v>
      </c>
      <c r="E79" s="12" t="s">
        <v>13</v>
      </c>
      <c r="F79" s="11" t="s">
        <v>181</v>
      </c>
      <c r="G79" s="18">
        <v>24</v>
      </c>
      <c r="H79" s="14"/>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7">
      <c r="A80" s="27" t="s">
        <v>182</v>
      </c>
      <c r="B80" s="12" t="s">
        <v>183</v>
      </c>
      <c r="C80" s="28" t="s">
        <v>184</v>
      </c>
      <c r="D80" s="11">
        <v>300</v>
      </c>
      <c r="E80" s="12" t="s">
        <v>13</v>
      </c>
      <c r="F80" s="11" t="s">
        <v>53</v>
      </c>
      <c r="G80" s="13">
        <v>42369</v>
      </c>
      <c r="H80" s="14"/>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42.75">
      <c r="A81" s="253" t="s">
        <v>185</v>
      </c>
      <c r="B81" s="181" t="s">
        <v>186</v>
      </c>
      <c r="C81" s="254" t="s">
        <v>187</v>
      </c>
      <c r="D81" s="182">
        <v>4200</v>
      </c>
      <c r="E81" s="181" t="s">
        <v>13</v>
      </c>
      <c r="F81" s="182" t="s">
        <v>53</v>
      </c>
      <c r="G81" s="249" t="s">
        <v>457</v>
      </c>
      <c r="H81" s="280"/>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57">
      <c r="A82" s="27" t="s">
        <v>188</v>
      </c>
      <c r="B82" s="12" t="s">
        <v>176</v>
      </c>
      <c r="C82" s="28" t="s">
        <v>189</v>
      </c>
      <c r="D82" s="11">
        <v>1600</v>
      </c>
      <c r="E82" s="26" t="s">
        <v>13</v>
      </c>
      <c r="F82" s="11" t="s">
        <v>181</v>
      </c>
      <c r="G82" s="11">
        <v>12</v>
      </c>
      <c r="H82" s="14"/>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28.5">
      <c r="A83" s="119" t="s">
        <v>190</v>
      </c>
      <c r="B83" s="152" t="s">
        <v>191</v>
      </c>
      <c r="C83" s="121" t="s">
        <v>192</v>
      </c>
      <c r="D83" s="153">
        <v>5000</v>
      </c>
      <c r="E83" s="120" t="s">
        <v>13</v>
      </c>
      <c r="F83" s="122" t="s">
        <v>97</v>
      </c>
      <c r="G83" s="122">
        <v>36</v>
      </c>
      <c r="H83" s="122"/>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2.75">
      <c r="A84" s="112" t="s">
        <v>193</v>
      </c>
      <c r="B84" s="152" t="s">
        <v>194</v>
      </c>
      <c r="C84" s="121" t="s">
        <v>195</v>
      </c>
      <c r="D84" s="153">
        <v>1000</v>
      </c>
      <c r="E84" s="120" t="s">
        <v>13</v>
      </c>
      <c r="F84" s="122" t="s">
        <v>181</v>
      </c>
      <c r="G84" s="122">
        <v>36</v>
      </c>
      <c r="H84" s="126"/>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57">
      <c r="A85" s="27" t="s">
        <v>197</v>
      </c>
      <c r="B85" s="36" t="s">
        <v>198</v>
      </c>
      <c r="C85" s="48" t="s">
        <v>199</v>
      </c>
      <c r="D85" s="38">
        <v>1500</v>
      </c>
      <c r="E85" s="36" t="s">
        <v>13</v>
      </c>
      <c r="F85" s="38" t="s">
        <v>97</v>
      </c>
      <c r="G85" s="38">
        <v>24</v>
      </c>
      <c r="H85" s="11" t="s">
        <v>154</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30.75" customHeight="1">
      <c r="A86" s="27" t="s">
        <v>459</v>
      </c>
      <c r="B86" s="36" t="s">
        <v>191</v>
      </c>
      <c r="C86" s="48" t="s">
        <v>192</v>
      </c>
      <c r="D86" s="38">
        <v>1400</v>
      </c>
      <c r="E86" s="36" t="s">
        <v>13</v>
      </c>
      <c r="F86" s="38" t="s">
        <v>181</v>
      </c>
      <c r="G86" s="257">
        <v>42368</v>
      </c>
      <c r="H86" s="11"/>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8.5">
      <c r="A87" s="27" t="s">
        <v>460</v>
      </c>
      <c r="B87" s="36" t="s">
        <v>461</v>
      </c>
      <c r="C87" s="48" t="s">
        <v>462</v>
      </c>
      <c r="D87" s="38">
        <v>700</v>
      </c>
      <c r="E87" s="36" t="s">
        <v>13</v>
      </c>
      <c r="F87" s="38" t="s">
        <v>181</v>
      </c>
      <c r="G87" s="38">
        <v>1</v>
      </c>
      <c r="H87" s="11"/>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86.25">
      <c r="A88" s="253" t="s">
        <v>467</v>
      </c>
      <c r="B88" s="266" t="s">
        <v>468</v>
      </c>
      <c r="C88" s="254" t="s">
        <v>469</v>
      </c>
      <c r="D88" s="194">
        <v>3000</v>
      </c>
      <c r="E88" s="181" t="s">
        <v>13</v>
      </c>
      <c r="F88" s="182" t="s">
        <v>181</v>
      </c>
      <c r="G88" s="267">
        <v>36</v>
      </c>
      <c r="H88" s="182"/>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5">
      <c r="A89" s="49" t="s">
        <v>200</v>
      </c>
      <c r="B89" s="36"/>
      <c r="C89" s="48"/>
      <c r="D89" s="38"/>
      <c r="E89" s="36"/>
      <c r="F89" s="38"/>
      <c r="G89" s="38"/>
      <c r="H89" s="38"/>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42.75">
      <c r="A90" s="50" t="s">
        <v>201</v>
      </c>
      <c r="B90" s="6" t="s">
        <v>202</v>
      </c>
      <c r="C90" s="51" t="s">
        <v>203</v>
      </c>
      <c r="D90" s="7">
        <v>290</v>
      </c>
      <c r="E90" s="6" t="s">
        <v>13</v>
      </c>
      <c r="F90" s="6" t="s">
        <v>97</v>
      </c>
      <c r="G90" s="52">
        <v>42217</v>
      </c>
      <c r="H90" s="6" t="s">
        <v>204</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28.5" customHeight="1">
      <c r="A91" s="112" t="s">
        <v>388</v>
      </c>
      <c r="B91" s="123" t="s">
        <v>389</v>
      </c>
      <c r="C91" s="124" t="s">
        <v>390</v>
      </c>
      <c r="D91" s="125">
        <v>1200</v>
      </c>
      <c r="E91" s="126" t="s">
        <v>13</v>
      </c>
      <c r="F91" s="116" t="s">
        <v>53</v>
      </c>
      <c r="G91" s="128">
        <v>42369</v>
      </c>
      <c r="H91" s="126"/>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8" s="15" customFormat="1" ht="14.25">
      <c r="A92" s="311" t="s">
        <v>205</v>
      </c>
      <c r="B92" s="311"/>
      <c r="C92" s="311"/>
      <c r="D92" s="311"/>
      <c r="E92" s="311"/>
      <c r="F92" s="311"/>
      <c r="G92" s="311"/>
      <c r="H92" s="311"/>
    </row>
    <row r="93" spans="1:256" ht="30" customHeight="1">
      <c r="A93" s="8" t="s">
        <v>206</v>
      </c>
      <c r="B93" s="26" t="s">
        <v>207</v>
      </c>
      <c r="C93" s="28" t="s">
        <v>208</v>
      </c>
      <c r="D93" s="20">
        <v>2000</v>
      </c>
      <c r="E93" s="12" t="s">
        <v>13</v>
      </c>
      <c r="F93" s="11" t="s">
        <v>209</v>
      </c>
      <c r="G93" s="13">
        <v>42369</v>
      </c>
      <c r="H93" s="12" t="s">
        <v>210</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5">
      <c r="A94" s="311" t="s">
        <v>211</v>
      </c>
      <c r="B94" s="311"/>
      <c r="C94" s="311"/>
      <c r="D94" s="311"/>
      <c r="E94" s="311"/>
      <c r="F94" s="311"/>
      <c r="G94" s="311"/>
      <c r="H94" s="311"/>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5">
      <c r="A95" s="53" t="s">
        <v>212</v>
      </c>
      <c r="B95" s="26"/>
      <c r="C95" s="28"/>
      <c r="D95" s="20"/>
      <c r="E95" s="12"/>
      <c r="F95" s="11"/>
      <c r="G95" s="13"/>
      <c r="H95" s="12"/>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8.5">
      <c r="A96" s="8" t="s">
        <v>213</v>
      </c>
      <c r="B96" s="54" t="s">
        <v>214</v>
      </c>
      <c r="C96" s="54" t="s">
        <v>215</v>
      </c>
      <c r="D96" s="11">
        <v>420</v>
      </c>
      <c r="E96" s="54" t="s">
        <v>13</v>
      </c>
      <c r="F96" s="18" t="s">
        <v>97</v>
      </c>
      <c r="G96" s="18" t="s">
        <v>216</v>
      </c>
      <c r="H96" s="54"/>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8.5">
      <c r="A97" s="8" t="s">
        <v>217</v>
      </c>
      <c r="B97" s="54" t="s">
        <v>214</v>
      </c>
      <c r="C97" s="54" t="s">
        <v>215</v>
      </c>
      <c r="D97" s="11">
        <v>480</v>
      </c>
      <c r="E97" s="54" t="s">
        <v>13</v>
      </c>
      <c r="F97" s="11" t="s">
        <v>22</v>
      </c>
      <c r="G97" s="18" t="s">
        <v>23</v>
      </c>
      <c r="H97" s="54" t="s">
        <v>24</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8.5">
      <c r="A98" s="8" t="s">
        <v>503</v>
      </c>
      <c r="B98" s="57" t="s">
        <v>501</v>
      </c>
      <c r="C98" s="28" t="s">
        <v>502</v>
      </c>
      <c r="D98" s="11">
        <v>800</v>
      </c>
      <c r="E98" s="12" t="s">
        <v>13</v>
      </c>
      <c r="F98" s="11" t="s">
        <v>181</v>
      </c>
      <c r="G98" s="64">
        <v>42368</v>
      </c>
      <c r="H98" s="11"/>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5">
      <c r="A99" s="55" t="s">
        <v>218</v>
      </c>
      <c r="B99" s="54"/>
      <c r="C99" s="54"/>
      <c r="D99" s="11"/>
      <c r="E99" s="54"/>
      <c r="F99" s="11"/>
      <c r="G99" s="18"/>
      <c r="H99" s="15">
        <f>SUM(D100:D101)</f>
        <v>5800</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28.5">
      <c r="A100" s="8" t="s">
        <v>219</v>
      </c>
      <c r="B100" s="12" t="s">
        <v>220</v>
      </c>
      <c r="C100" s="28" t="s">
        <v>221</v>
      </c>
      <c r="D100" s="11">
        <v>2300</v>
      </c>
      <c r="E100" s="11" t="s">
        <v>13</v>
      </c>
      <c r="F100" s="56" t="s">
        <v>222</v>
      </c>
      <c r="G100" s="11">
        <v>12</v>
      </c>
      <c r="H100" s="11"/>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28.5">
      <c r="A101" s="8" t="s">
        <v>223</v>
      </c>
      <c r="B101" s="57" t="s">
        <v>224</v>
      </c>
      <c r="C101" s="28" t="s">
        <v>225</v>
      </c>
      <c r="D101" s="11">
        <v>3500</v>
      </c>
      <c r="E101" s="12" t="s">
        <v>13</v>
      </c>
      <c r="F101" s="11" t="s">
        <v>53</v>
      </c>
      <c r="G101" s="11">
        <v>12</v>
      </c>
      <c r="H101" s="11" t="s">
        <v>154</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5">
      <c r="A102" s="53" t="s">
        <v>226</v>
      </c>
      <c r="B102" s="57"/>
      <c r="C102" s="28"/>
      <c r="D102" s="11"/>
      <c r="E102" s="12"/>
      <c r="F102" s="11"/>
      <c r="G102" s="11"/>
      <c r="H102" s="11"/>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8.5">
      <c r="A103" s="58" t="s">
        <v>227</v>
      </c>
      <c r="B103" s="51" t="s">
        <v>228</v>
      </c>
      <c r="C103" s="51" t="s">
        <v>229</v>
      </c>
      <c r="D103" s="11">
        <v>500</v>
      </c>
      <c r="E103" s="12" t="s">
        <v>13</v>
      </c>
      <c r="F103" s="11" t="s">
        <v>14</v>
      </c>
      <c r="G103" s="13">
        <v>42369</v>
      </c>
      <c r="H103" s="14"/>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69" customHeight="1">
      <c r="A104" s="58" t="s">
        <v>230</v>
      </c>
      <c r="B104" s="14" t="s">
        <v>231</v>
      </c>
      <c r="C104" s="54" t="s">
        <v>232</v>
      </c>
      <c r="D104" s="20">
        <v>1400</v>
      </c>
      <c r="E104" s="14" t="s">
        <v>13</v>
      </c>
      <c r="F104" s="11" t="s">
        <v>14</v>
      </c>
      <c r="G104" s="13">
        <v>42369</v>
      </c>
      <c r="H104" s="1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47.25" customHeight="1">
      <c r="A105" s="213" t="s">
        <v>233</v>
      </c>
      <c r="B105" s="214" t="s">
        <v>234</v>
      </c>
      <c r="C105" s="215" t="s">
        <v>415</v>
      </c>
      <c r="D105" s="216">
        <v>2000</v>
      </c>
      <c r="E105" s="217" t="s">
        <v>13</v>
      </c>
      <c r="F105" s="218" t="s">
        <v>416</v>
      </c>
      <c r="G105" s="219">
        <v>42369</v>
      </c>
      <c r="H105" s="218"/>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5">
      <c r="A106" s="59" t="s">
        <v>235</v>
      </c>
      <c r="B106" s="46"/>
      <c r="C106" s="28"/>
      <c r="D106" s="20"/>
      <c r="E106" s="12"/>
      <c r="F106" s="11"/>
      <c r="G106" s="13"/>
      <c r="H106" s="11"/>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5">
      <c r="A107" s="59" t="s">
        <v>236</v>
      </c>
      <c r="B107" s="46"/>
      <c r="C107" s="28"/>
      <c r="D107" s="20"/>
      <c r="E107" s="12"/>
      <c r="F107" s="11"/>
      <c r="G107" s="13"/>
      <c r="H107" s="11"/>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5">
      <c r="A108" s="59" t="s">
        <v>237</v>
      </c>
      <c r="B108" s="46"/>
      <c r="C108" s="28"/>
      <c r="D108" s="20"/>
      <c r="E108" s="12"/>
      <c r="F108" s="11"/>
      <c r="G108" s="13"/>
      <c r="H108" s="11"/>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36.75" customHeight="1">
      <c r="A109" s="59" t="s">
        <v>238</v>
      </c>
      <c r="B109" s="46"/>
      <c r="C109" s="28"/>
      <c r="D109" s="20"/>
      <c r="E109" s="12"/>
      <c r="F109" s="11"/>
      <c r="G109" s="13"/>
      <c r="H109" s="88"/>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7.25" customHeight="1">
      <c r="A110" s="302" t="s">
        <v>239</v>
      </c>
      <c r="B110" s="303"/>
      <c r="C110" s="303"/>
      <c r="D110" s="303"/>
      <c r="E110" s="303"/>
      <c r="F110" s="303"/>
      <c r="G110" s="303"/>
      <c r="H110" s="304"/>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9.5" customHeight="1">
      <c r="A111" s="305"/>
      <c r="B111" s="306"/>
      <c r="C111" s="306"/>
      <c r="D111" s="306"/>
      <c r="E111" s="306"/>
      <c r="F111" s="306"/>
      <c r="G111" s="306"/>
      <c r="H111" s="307"/>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42.75">
      <c r="A112" s="58" t="s">
        <v>240</v>
      </c>
      <c r="B112" s="12" t="s">
        <v>241</v>
      </c>
      <c r="C112" s="28" t="s">
        <v>242</v>
      </c>
      <c r="D112" s="11">
        <v>1488</v>
      </c>
      <c r="E112" s="12" t="s">
        <v>13</v>
      </c>
      <c r="F112" s="13" t="s">
        <v>196</v>
      </c>
      <c r="G112" s="11">
        <v>5</v>
      </c>
      <c r="H112" s="12" t="s">
        <v>243</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29.25">
      <c r="A113" s="58" t="s">
        <v>244</v>
      </c>
      <c r="B113" s="140" t="s">
        <v>483</v>
      </c>
      <c r="C113" s="28" t="s">
        <v>245</v>
      </c>
      <c r="D113" s="11">
        <v>2300</v>
      </c>
      <c r="E113" s="12" t="s">
        <v>13</v>
      </c>
      <c r="F113" s="13" t="s">
        <v>53</v>
      </c>
      <c r="G113" s="18" t="s">
        <v>246</v>
      </c>
      <c r="H113" s="12"/>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29">
      <c r="A114" s="29" t="s">
        <v>247</v>
      </c>
      <c r="B114" s="12" t="s">
        <v>248</v>
      </c>
      <c r="C114" s="28" t="s">
        <v>509</v>
      </c>
      <c r="D114" s="20">
        <v>1827</v>
      </c>
      <c r="E114" s="36" t="s">
        <v>13</v>
      </c>
      <c r="F114" s="20" t="s">
        <v>507</v>
      </c>
      <c r="G114" s="25">
        <v>6</v>
      </c>
      <c r="H114" s="39" t="s">
        <v>249</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36.5" customHeight="1">
      <c r="A115" s="29" t="s">
        <v>250</v>
      </c>
      <c r="B115" s="12" t="s">
        <v>251</v>
      </c>
      <c r="C115" s="28" t="s">
        <v>252</v>
      </c>
      <c r="D115" s="20">
        <v>4555</v>
      </c>
      <c r="E115" s="36" t="s">
        <v>13</v>
      </c>
      <c r="F115" s="20" t="s">
        <v>506</v>
      </c>
      <c r="G115" s="25">
        <v>6</v>
      </c>
      <c r="H115" s="38" t="s">
        <v>253</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15">
      <c r="A116" s="49" t="s">
        <v>254</v>
      </c>
      <c r="B116" s="12"/>
      <c r="C116" s="28"/>
      <c r="D116" s="20"/>
      <c r="E116" s="26"/>
      <c r="F116" s="20"/>
      <c r="G116" s="25"/>
      <c r="H116" s="39"/>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8.5">
      <c r="A117" s="54" t="s">
        <v>255</v>
      </c>
      <c r="B117" s="54" t="s">
        <v>256</v>
      </c>
      <c r="C117" s="54" t="s">
        <v>257</v>
      </c>
      <c r="D117" s="60">
        <v>687</v>
      </c>
      <c r="E117" s="54" t="s">
        <v>13</v>
      </c>
      <c r="F117" s="23" t="s">
        <v>258</v>
      </c>
      <c r="G117" s="30" t="s">
        <v>259</v>
      </c>
      <c r="H117" s="141" t="s">
        <v>260</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8" s="15" customFormat="1" ht="14.25">
      <c r="A118" s="49" t="s">
        <v>261</v>
      </c>
      <c r="B118" s="12"/>
      <c r="C118" s="28"/>
      <c r="D118" s="20"/>
      <c r="E118" s="26"/>
      <c r="F118" s="20"/>
      <c r="G118" s="25"/>
      <c r="H118" s="39"/>
    </row>
    <row r="119" spans="1:8" s="15" customFormat="1" ht="28.5">
      <c r="A119" s="284" t="s">
        <v>484</v>
      </c>
      <c r="B119" s="12" t="s">
        <v>485</v>
      </c>
      <c r="C119" s="28" t="s">
        <v>486</v>
      </c>
      <c r="D119" s="20">
        <v>1000</v>
      </c>
      <c r="E119" s="26" t="s">
        <v>13</v>
      </c>
      <c r="F119" s="20" t="s">
        <v>181</v>
      </c>
      <c r="G119" s="25">
        <v>1</v>
      </c>
      <c r="H119" s="39"/>
    </row>
    <row r="120" spans="1:256" ht="15">
      <c r="A120" s="49" t="s">
        <v>262</v>
      </c>
      <c r="B120" s="12"/>
      <c r="C120" s="28"/>
      <c r="D120" s="20"/>
      <c r="E120" s="26"/>
      <c r="F120" s="20"/>
      <c r="G120" s="25"/>
      <c r="H120" s="12"/>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28.5">
      <c r="A121" s="58" t="s">
        <v>263</v>
      </c>
      <c r="B121" s="12" t="s">
        <v>264</v>
      </c>
      <c r="C121" s="28" t="s">
        <v>504</v>
      </c>
      <c r="D121" s="11">
        <v>500</v>
      </c>
      <c r="E121" s="12" t="s">
        <v>13</v>
      </c>
      <c r="F121" s="13" t="s">
        <v>14</v>
      </c>
      <c r="G121" s="18" t="s">
        <v>246</v>
      </c>
      <c r="H121" s="12"/>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42.75">
      <c r="A122" s="58" t="s">
        <v>265</v>
      </c>
      <c r="B122" s="12" t="s">
        <v>266</v>
      </c>
      <c r="C122" s="28" t="s">
        <v>267</v>
      </c>
      <c r="D122" s="11">
        <v>2700</v>
      </c>
      <c r="E122" s="12" t="s">
        <v>13</v>
      </c>
      <c r="F122" s="13" t="s">
        <v>196</v>
      </c>
      <c r="G122" s="11">
        <v>3</v>
      </c>
      <c r="H122" s="12" t="s">
        <v>268</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8.5">
      <c r="A123" s="29" t="s">
        <v>269</v>
      </c>
      <c r="B123" s="26" t="s">
        <v>270</v>
      </c>
      <c r="C123" s="54" t="s">
        <v>271</v>
      </c>
      <c r="D123" s="11">
        <v>1800</v>
      </c>
      <c r="E123" s="36" t="s">
        <v>13</v>
      </c>
      <c r="F123" s="7" t="s">
        <v>14</v>
      </c>
      <c r="G123" s="42" t="s">
        <v>72</v>
      </c>
      <c r="H123" s="61"/>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31.5" customHeight="1">
      <c r="A124" s="255" t="s">
        <v>450</v>
      </c>
      <c r="B124" s="181" t="s">
        <v>264</v>
      </c>
      <c r="C124" s="254" t="s">
        <v>453</v>
      </c>
      <c r="D124" s="182">
        <v>750</v>
      </c>
      <c r="E124" s="181" t="s">
        <v>13</v>
      </c>
      <c r="F124" s="178" t="s">
        <v>451</v>
      </c>
      <c r="G124" s="249" t="s">
        <v>72</v>
      </c>
      <c r="H124" s="181" t="s">
        <v>452</v>
      </c>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5">
      <c r="A125" s="49" t="s">
        <v>272</v>
      </c>
      <c r="B125" s="26"/>
      <c r="C125" s="54"/>
      <c r="D125" s="11"/>
      <c r="E125" s="36"/>
      <c r="F125" s="7"/>
      <c r="G125" s="42"/>
      <c r="H125" s="38"/>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42.75">
      <c r="A126" s="29" t="s">
        <v>371</v>
      </c>
      <c r="B126" s="36" t="s">
        <v>273</v>
      </c>
      <c r="C126" s="48" t="s">
        <v>274</v>
      </c>
      <c r="D126" s="38">
        <v>2500</v>
      </c>
      <c r="E126" s="36" t="s">
        <v>13</v>
      </c>
      <c r="F126" s="38" t="s">
        <v>181</v>
      </c>
      <c r="G126" s="38">
        <v>24</v>
      </c>
      <c r="H126" s="38" t="s">
        <v>275</v>
      </c>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48.75">
      <c r="A127" s="101" t="s">
        <v>372</v>
      </c>
      <c r="B127" s="97" t="s">
        <v>373</v>
      </c>
      <c r="C127" s="98" t="s">
        <v>374</v>
      </c>
      <c r="D127" s="99">
        <v>450</v>
      </c>
      <c r="E127" s="98" t="s">
        <v>13</v>
      </c>
      <c r="F127" s="99" t="s">
        <v>97</v>
      </c>
      <c r="G127" s="100">
        <v>42185</v>
      </c>
      <c r="H127" s="99"/>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8" s="15" customFormat="1" ht="72">
      <c r="A128" s="101" t="s">
        <v>429</v>
      </c>
      <c r="B128" s="123" t="s">
        <v>430</v>
      </c>
      <c r="C128" s="212" t="s">
        <v>431</v>
      </c>
      <c r="D128" s="125">
        <v>3940</v>
      </c>
      <c r="E128" s="115" t="s">
        <v>13</v>
      </c>
      <c r="F128" s="116" t="s">
        <v>22</v>
      </c>
      <c r="G128" s="117">
        <v>48</v>
      </c>
      <c r="H128" s="126"/>
    </row>
    <row r="129" spans="1:256" ht="15">
      <c r="A129" s="49" t="s">
        <v>276</v>
      </c>
      <c r="B129" s="36"/>
      <c r="C129" s="48"/>
      <c r="D129" s="38"/>
      <c r="E129" s="36"/>
      <c r="F129" s="38"/>
      <c r="G129" s="38"/>
      <c r="H129" s="62"/>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42.75">
      <c r="A130" s="58" t="s">
        <v>277</v>
      </c>
      <c r="B130" s="63" t="s">
        <v>278</v>
      </c>
      <c r="C130" s="28" t="s">
        <v>279</v>
      </c>
      <c r="D130" s="11">
        <v>2500</v>
      </c>
      <c r="E130" s="12" t="s">
        <v>13</v>
      </c>
      <c r="F130" s="13" t="s">
        <v>14</v>
      </c>
      <c r="G130" s="64">
        <v>42369</v>
      </c>
      <c r="H130" s="65" t="s">
        <v>210</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28.5">
      <c r="A131" s="58" t="s">
        <v>280</v>
      </c>
      <c r="B131" s="12" t="s">
        <v>281</v>
      </c>
      <c r="C131" s="28" t="s">
        <v>282</v>
      </c>
      <c r="D131" s="11">
        <v>2400</v>
      </c>
      <c r="E131" s="12" t="s">
        <v>13</v>
      </c>
      <c r="F131" s="13" t="s">
        <v>14</v>
      </c>
      <c r="G131" s="64">
        <v>42368</v>
      </c>
      <c r="H131" s="24" t="s">
        <v>210</v>
      </c>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5">
      <c r="A132" s="59" t="s">
        <v>283</v>
      </c>
      <c r="B132" s="24"/>
      <c r="C132" s="66"/>
      <c r="D132" s="20"/>
      <c r="E132" s="26"/>
      <c r="F132" s="20"/>
      <c r="G132" s="67"/>
      <c r="H132" s="24"/>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8" s="15" customFormat="1" ht="28.5">
      <c r="A133" s="112" t="s">
        <v>391</v>
      </c>
      <c r="B133" s="123" t="s">
        <v>392</v>
      </c>
      <c r="C133" s="124" t="s">
        <v>393</v>
      </c>
      <c r="D133" s="125">
        <v>400</v>
      </c>
      <c r="E133" s="115" t="s">
        <v>13</v>
      </c>
      <c r="F133" s="116" t="s">
        <v>53</v>
      </c>
      <c r="G133" s="130">
        <v>42369</v>
      </c>
      <c r="H133" s="126"/>
    </row>
    <row r="134" spans="1:256" ht="15">
      <c r="A134" s="59" t="s">
        <v>284</v>
      </c>
      <c r="B134" s="24"/>
      <c r="C134" s="66"/>
      <c r="D134" s="20"/>
      <c r="E134" s="26"/>
      <c r="F134" s="20"/>
      <c r="G134" s="67"/>
      <c r="H134" s="12"/>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28.5">
      <c r="A135" s="58" t="s">
        <v>285</v>
      </c>
      <c r="B135" s="68" t="s">
        <v>286</v>
      </c>
      <c r="C135" s="69" t="s">
        <v>287</v>
      </c>
      <c r="D135" s="11">
        <v>2300</v>
      </c>
      <c r="E135" s="12" t="s">
        <v>13</v>
      </c>
      <c r="F135" s="11" t="s">
        <v>14</v>
      </c>
      <c r="G135" s="64">
        <v>42369</v>
      </c>
      <c r="H135" s="12" t="s">
        <v>210</v>
      </c>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15">
      <c r="A136" s="55" t="s">
        <v>288</v>
      </c>
      <c r="B136" s="68"/>
      <c r="C136" s="69"/>
      <c r="D136" s="11"/>
      <c r="E136" s="12"/>
      <c r="F136" s="11"/>
      <c r="G136" s="64"/>
      <c r="H136" s="14"/>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28.5">
      <c r="A137" s="58" t="s">
        <v>289</v>
      </c>
      <c r="B137" s="12" t="s">
        <v>290</v>
      </c>
      <c r="C137" s="28" t="s">
        <v>291</v>
      </c>
      <c r="D137" s="11">
        <v>100</v>
      </c>
      <c r="E137" s="12" t="s">
        <v>13</v>
      </c>
      <c r="F137" s="18" t="s">
        <v>292</v>
      </c>
      <c r="G137" s="64">
        <v>42369</v>
      </c>
      <c r="H137" s="70"/>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5">
      <c r="A138" s="55" t="s">
        <v>293</v>
      </c>
      <c r="B138" s="68"/>
      <c r="C138" s="71"/>
      <c r="D138" s="11"/>
      <c r="E138" s="12"/>
      <c r="F138" s="18"/>
      <c r="G138" s="13"/>
      <c r="H138" s="11"/>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57">
      <c r="A139" s="58" t="s">
        <v>294</v>
      </c>
      <c r="B139" s="68" t="s">
        <v>295</v>
      </c>
      <c r="C139" s="71" t="s">
        <v>296</v>
      </c>
      <c r="D139" s="11">
        <v>350</v>
      </c>
      <c r="E139" s="12" t="s">
        <v>13</v>
      </c>
      <c r="F139" s="18" t="s">
        <v>181</v>
      </c>
      <c r="G139" s="11">
        <v>12</v>
      </c>
      <c r="H139" s="11"/>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5">
      <c r="A140" s="55" t="s">
        <v>297</v>
      </c>
      <c r="B140" s="68"/>
      <c r="C140" s="71"/>
      <c r="D140" s="11"/>
      <c r="E140" s="12"/>
      <c r="F140" s="18"/>
      <c r="G140" s="11"/>
      <c r="H140" s="11"/>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5">
      <c r="A141" s="55" t="s">
        <v>298</v>
      </c>
      <c r="B141" s="68"/>
      <c r="C141" s="71"/>
      <c r="D141" s="11"/>
      <c r="E141" s="12"/>
      <c r="F141" s="18"/>
      <c r="G141" s="11"/>
      <c r="H141" s="1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5">
      <c r="A142" s="59" t="s">
        <v>299</v>
      </c>
      <c r="B142" s="68"/>
      <c r="C142" s="71"/>
      <c r="D142" s="11"/>
      <c r="E142" s="12"/>
      <c r="F142" s="18"/>
      <c r="G142" s="11"/>
      <c r="H142" s="11"/>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30">
      <c r="A143" s="58" t="s">
        <v>300</v>
      </c>
      <c r="B143" s="57" t="s">
        <v>301</v>
      </c>
      <c r="C143" s="28" t="s">
        <v>302</v>
      </c>
      <c r="D143" s="11">
        <v>1700</v>
      </c>
      <c r="E143" s="12" t="s">
        <v>13</v>
      </c>
      <c r="F143" s="11" t="s">
        <v>53</v>
      </c>
      <c r="G143" s="13">
        <v>42369</v>
      </c>
      <c r="H143" s="11"/>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33" customHeight="1">
      <c r="A144" s="240" t="s">
        <v>454</v>
      </c>
      <c r="B144" s="242" t="s">
        <v>455</v>
      </c>
      <c r="C144" s="243" t="s">
        <v>456</v>
      </c>
      <c r="D144" s="244">
        <v>840</v>
      </c>
      <c r="E144" s="12" t="s">
        <v>13</v>
      </c>
      <c r="F144" s="245" t="s">
        <v>181</v>
      </c>
      <c r="G144" s="256">
        <v>42323</v>
      </c>
      <c r="H144" s="118" t="s">
        <v>445</v>
      </c>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33" customHeight="1">
      <c r="A145" s="269" t="s">
        <v>470</v>
      </c>
      <c r="B145" s="269" t="s">
        <v>471</v>
      </c>
      <c r="C145" s="269" t="s">
        <v>472</v>
      </c>
      <c r="D145" s="270">
        <v>1000</v>
      </c>
      <c r="E145" s="181" t="s">
        <v>13</v>
      </c>
      <c r="F145" s="270" t="s">
        <v>181</v>
      </c>
      <c r="G145" s="271">
        <v>42369</v>
      </c>
      <c r="H145" s="268"/>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5">
      <c r="A146" s="55" t="s">
        <v>303</v>
      </c>
      <c r="B146" s="57"/>
      <c r="C146" s="28"/>
      <c r="D146" s="11"/>
      <c r="E146" s="12"/>
      <c r="F146" s="11"/>
      <c r="G146" s="13"/>
      <c r="H146" s="11"/>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45">
      <c r="A147" s="58" t="s">
        <v>304</v>
      </c>
      <c r="B147" s="68" t="s">
        <v>305</v>
      </c>
      <c r="C147" s="132" t="s">
        <v>306</v>
      </c>
      <c r="D147" s="11">
        <v>300</v>
      </c>
      <c r="E147" s="12" t="s">
        <v>13</v>
      </c>
      <c r="F147" s="18" t="s">
        <v>111</v>
      </c>
      <c r="G147" s="13">
        <v>24</v>
      </c>
      <c r="H147" s="11"/>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45">
      <c r="A148" s="58" t="s">
        <v>505</v>
      </c>
      <c r="B148" s="68" t="s">
        <v>305</v>
      </c>
      <c r="C148" s="132" t="s">
        <v>306</v>
      </c>
      <c r="D148" s="11">
        <v>100</v>
      </c>
      <c r="E148" s="12" t="s">
        <v>13</v>
      </c>
      <c r="F148" s="18" t="s">
        <v>111</v>
      </c>
      <c r="G148" s="13">
        <v>42368</v>
      </c>
      <c r="H148" s="11"/>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5">
      <c r="A149" s="55" t="s">
        <v>307</v>
      </c>
      <c r="B149" s="68"/>
      <c r="C149" s="72"/>
      <c r="D149" s="11"/>
      <c r="E149" s="12"/>
      <c r="F149" s="18"/>
      <c r="G149" s="18"/>
      <c r="H149" s="38"/>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72">
      <c r="A150" s="29" t="s">
        <v>308</v>
      </c>
      <c r="B150" s="61" t="s">
        <v>309</v>
      </c>
      <c r="C150" s="54" t="s">
        <v>310</v>
      </c>
      <c r="D150" s="11">
        <v>8200</v>
      </c>
      <c r="E150" s="36" t="s">
        <v>13</v>
      </c>
      <c r="F150" s="38" t="s">
        <v>35</v>
      </c>
      <c r="G150" s="18" t="s">
        <v>311</v>
      </c>
      <c r="H150" s="38" t="s">
        <v>275</v>
      </c>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28.5">
      <c r="A151" s="27" t="s">
        <v>312</v>
      </c>
      <c r="B151" s="24" t="s">
        <v>313</v>
      </c>
      <c r="C151" s="73" t="s">
        <v>314</v>
      </c>
      <c r="D151" s="20">
        <v>120</v>
      </c>
      <c r="E151" s="36" t="s">
        <v>13</v>
      </c>
      <c r="F151" s="20" t="s">
        <v>35</v>
      </c>
      <c r="G151" s="74">
        <v>42063</v>
      </c>
      <c r="H151" s="24"/>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42.75">
      <c r="A152" s="27" t="s">
        <v>315</v>
      </c>
      <c r="B152" s="24" t="s">
        <v>313</v>
      </c>
      <c r="C152" s="139" t="s">
        <v>316</v>
      </c>
      <c r="D152" s="20">
        <v>1500</v>
      </c>
      <c r="E152" s="36" t="s">
        <v>13</v>
      </c>
      <c r="F152" s="20" t="s">
        <v>22</v>
      </c>
      <c r="G152" s="64">
        <v>42369</v>
      </c>
      <c r="H152" s="24" t="s">
        <v>45</v>
      </c>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37.5" customHeight="1">
      <c r="A153" s="27" t="s">
        <v>317</v>
      </c>
      <c r="B153" s="138" t="s">
        <v>397</v>
      </c>
      <c r="C153" s="71" t="s">
        <v>318</v>
      </c>
      <c r="D153" s="11">
        <v>300</v>
      </c>
      <c r="E153" s="12" t="s">
        <v>13</v>
      </c>
      <c r="F153" s="18" t="s">
        <v>292</v>
      </c>
      <c r="G153" s="64">
        <v>42369</v>
      </c>
      <c r="H153" s="70"/>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8" s="15" customFormat="1" ht="28.5">
      <c r="A154" s="27" t="s">
        <v>319</v>
      </c>
      <c r="B154" s="51" t="s">
        <v>313</v>
      </c>
      <c r="C154" s="51" t="s">
        <v>320</v>
      </c>
      <c r="D154" s="7">
        <v>529</v>
      </c>
      <c r="E154" s="51" t="s">
        <v>13</v>
      </c>
      <c r="F154" s="51" t="s">
        <v>97</v>
      </c>
      <c r="G154" s="75">
        <v>42217</v>
      </c>
      <c r="H154" s="51" t="s">
        <v>204</v>
      </c>
    </row>
    <row r="155" spans="1:9" ht="15">
      <c r="A155" s="55" t="s">
        <v>321</v>
      </c>
      <c r="B155" s="57"/>
      <c r="C155" s="28"/>
      <c r="D155" s="76"/>
      <c r="E155" s="76"/>
      <c r="F155" s="76"/>
      <c r="G155" s="77"/>
      <c r="H155" s="11"/>
      <c r="I155"/>
    </row>
    <row r="156" spans="1:9" ht="28.5">
      <c r="A156" s="43" t="s">
        <v>322</v>
      </c>
      <c r="B156" s="28" t="s">
        <v>323</v>
      </c>
      <c r="C156" s="28" t="s">
        <v>324</v>
      </c>
      <c r="D156" s="11">
        <v>500</v>
      </c>
      <c r="E156" s="11" t="s">
        <v>13</v>
      </c>
      <c r="F156" s="11" t="s">
        <v>209</v>
      </c>
      <c r="G156" s="64">
        <v>42369</v>
      </c>
      <c r="H156" s="12"/>
      <c r="I156" s="79"/>
    </row>
    <row r="157" spans="1:8" ht="57">
      <c r="A157" s="43" t="s">
        <v>325</v>
      </c>
      <c r="B157" s="78" t="s">
        <v>326</v>
      </c>
      <c r="C157" s="73" t="s">
        <v>327</v>
      </c>
      <c r="D157" s="20">
        <v>60</v>
      </c>
      <c r="E157" s="36" t="s">
        <v>13</v>
      </c>
      <c r="F157" s="20" t="s">
        <v>35</v>
      </c>
      <c r="G157" s="74">
        <v>42063</v>
      </c>
      <c r="H157" s="20" t="s">
        <v>134</v>
      </c>
    </row>
    <row r="158" spans="1:8" ht="28.5">
      <c r="A158" s="58" t="s">
        <v>328</v>
      </c>
      <c r="B158" s="137" t="s">
        <v>329</v>
      </c>
      <c r="C158" s="137" t="s">
        <v>330</v>
      </c>
      <c r="D158" s="134">
        <v>29</v>
      </c>
      <c r="E158" s="220" t="s">
        <v>13</v>
      </c>
      <c r="F158" s="135" t="s">
        <v>331</v>
      </c>
      <c r="G158" s="136">
        <v>42338</v>
      </c>
      <c r="H158" s="133"/>
    </row>
    <row r="159" spans="1:8" ht="28.5">
      <c r="A159" s="58" t="s">
        <v>332</v>
      </c>
      <c r="B159" s="47" t="s">
        <v>333</v>
      </c>
      <c r="C159" s="28" t="s">
        <v>334</v>
      </c>
      <c r="D159" s="20">
        <v>1800</v>
      </c>
      <c r="E159" s="12" t="s">
        <v>13</v>
      </c>
      <c r="F159" s="11" t="s">
        <v>209</v>
      </c>
      <c r="G159" s="64">
        <v>42369</v>
      </c>
      <c r="H159" s="12" t="s">
        <v>335</v>
      </c>
    </row>
    <row r="160" spans="1:8" ht="28.5">
      <c r="A160" s="58" t="s">
        <v>336</v>
      </c>
      <c r="B160" s="12" t="s">
        <v>333</v>
      </c>
      <c r="C160" s="12" t="s">
        <v>337</v>
      </c>
      <c r="D160" s="131">
        <v>1149</v>
      </c>
      <c r="E160" s="220" t="s">
        <v>13</v>
      </c>
      <c r="F160" s="80" t="s">
        <v>22</v>
      </c>
      <c r="G160" s="81">
        <v>3</v>
      </c>
      <c r="H160" s="141" t="s">
        <v>338</v>
      </c>
    </row>
    <row r="161" spans="1:8" ht="28.5">
      <c r="A161" s="112" t="s">
        <v>380</v>
      </c>
      <c r="B161" s="123" t="s">
        <v>333</v>
      </c>
      <c r="C161" s="124" t="s">
        <v>381</v>
      </c>
      <c r="D161" s="125">
        <v>868</v>
      </c>
      <c r="E161" s="126" t="s">
        <v>13</v>
      </c>
      <c r="F161" s="127" t="s">
        <v>378</v>
      </c>
      <c r="G161" s="128">
        <v>42369</v>
      </c>
      <c r="H161" s="126" t="s">
        <v>260</v>
      </c>
    </row>
    <row r="162" spans="1:8" ht="32.25">
      <c r="A162" s="43" t="s">
        <v>339</v>
      </c>
      <c r="B162" s="82" t="s">
        <v>340</v>
      </c>
      <c r="C162" s="28" t="s">
        <v>341</v>
      </c>
      <c r="D162" s="20">
        <v>1000</v>
      </c>
      <c r="E162" s="12" t="s">
        <v>13</v>
      </c>
      <c r="F162" s="11" t="s">
        <v>342</v>
      </c>
      <c r="G162" s="64">
        <v>42369</v>
      </c>
      <c r="H162" s="38"/>
    </row>
    <row r="163" spans="1:8" ht="28.5">
      <c r="A163" s="58" t="s">
        <v>343</v>
      </c>
      <c r="B163" s="36" t="s">
        <v>344</v>
      </c>
      <c r="C163" s="48" t="s">
        <v>345</v>
      </c>
      <c r="D163" s="38">
        <v>1500</v>
      </c>
      <c r="E163" s="36" t="s">
        <v>13</v>
      </c>
      <c r="F163" s="38" t="s">
        <v>97</v>
      </c>
      <c r="G163" s="38">
        <v>24</v>
      </c>
      <c r="H163" s="20"/>
    </row>
    <row r="164" spans="1:8" ht="28.5">
      <c r="A164" s="58" t="s">
        <v>346</v>
      </c>
      <c r="B164" s="12" t="s">
        <v>347</v>
      </c>
      <c r="C164" s="28" t="s">
        <v>348</v>
      </c>
      <c r="D164" s="11">
        <v>90</v>
      </c>
      <c r="E164" s="12" t="s">
        <v>13</v>
      </c>
      <c r="F164" s="11" t="s">
        <v>209</v>
      </c>
      <c r="G164" s="64">
        <v>42369</v>
      </c>
      <c r="H164" s="11"/>
    </row>
    <row r="165" spans="1:8" ht="14.25">
      <c r="A165" s="109" t="s">
        <v>369</v>
      </c>
      <c r="B165" s="110"/>
      <c r="C165" s="110" t="s">
        <v>367</v>
      </c>
      <c r="D165" s="111">
        <f>SUM(D78:D164)</f>
        <v>90522</v>
      </c>
      <c r="E165" s="6"/>
      <c r="F165" s="6"/>
      <c r="G165" s="6"/>
      <c r="H165" s="38"/>
    </row>
    <row r="166" spans="1:8" ht="14.25">
      <c r="A166" s="83"/>
      <c r="B166" s="84"/>
      <c r="C166" s="83" t="s">
        <v>349</v>
      </c>
      <c r="D166" s="84"/>
      <c r="E166" s="84"/>
      <c r="F166" s="84"/>
      <c r="G166" s="84"/>
      <c r="H166" s="38"/>
    </row>
    <row r="167" spans="1:8" ht="28.5">
      <c r="A167" s="58" t="s">
        <v>350</v>
      </c>
      <c r="B167" s="14" t="s">
        <v>351</v>
      </c>
      <c r="C167" s="8" t="s">
        <v>352</v>
      </c>
      <c r="D167" s="20">
        <v>2000</v>
      </c>
      <c r="E167" s="14" t="s">
        <v>13</v>
      </c>
      <c r="F167" s="11" t="s">
        <v>14</v>
      </c>
      <c r="G167" s="64">
        <v>42369</v>
      </c>
      <c r="H167" s="6"/>
    </row>
    <row r="168" spans="1:8" ht="28.5">
      <c r="A168" s="29" t="s">
        <v>353</v>
      </c>
      <c r="B168" s="54" t="s">
        <v>354</v>
      </c>
      <c r="C168" s="54" t="s">
        <v>355</v>
      </c>
      <c r="D168" s="20">
        <v>64</v>
      </c>
      <c r="E168" s="14" t="s">
        <v>13</v>
      </c>
      <c r="F168" s="30" t="s">
        <v>35</v>
      </c>
      <c r="G168" s="85" t="s">
        <v>356</v>
      </c>
      <c r="H168" s="6"/>
    </row>
    <row r="169" spans="1:8" ht="28.5">
      <c r="A169" s="29" t="s">
        <v>357</v>
      </c>
      <c r="B169" s="86" t="s">
        <v>358</v>
      </c>
      <c r="C169" s="86" t="s">
        <v>359</v>
      </c>
      <c r="D169" s="38">
        <v>14300</v>
      </c>
      <c r="E169" s="36" t="s">
        <v>13</v>
      </c>
      <c r="F169" s="30" t="s">
        <v>35</v>
      </c>
      <c r="G169" s="38">
        <v>3</v>
      </c>
      <c r="H169" s="6" t="s">
        <v>275</v>
      </c>
    </row>
    <row r="170" spans="1:8" ht="42.75">
      <c r="A170" s="89" t="s">
        <v>360</v>
      </c>
      <c r="B170" s="90" t="s">
        <v>361</v>
      </c>
      <c r="C170" s="91" t="s">
        <v>362</v>
      </c>
      <c r="D170" s="92">
        <v>1350</v>
      </c>
      <c r="E170" s="93" t="s">
        <v>13</v>
      </c>
      <c r="F170" s="94" t="s">
        <v>22</v>
      </c>
      <c r="G170" s="95">
        <v>3</v>
      </c>
      <c r="H170" s="96"/>
    </row>
    <row r="171" spans="1:8" ht="28.5">
      <c r="A171" s="202" t="s">
        <v>417</v>
      </c>
      <c r="B171" s="198" t="s">
        <v>418</v>
      </c>
      <c r="C171" s="198" t="s">
        <v>419</v>
      </c>
      <c r="D171" s="201">
        <v>200</v>
      </c>
      <c r="E171" s="197" t="s">
        <v>13</v>
      </c>
      <c r="F171" s="199" t="s">
        <v>420</v>
      </c>
      <c r="G171" s="200">
        <v>42369</v>
      </c>
      <c r="H171" s="198"/>
    </row>
    <row r="172" spans="1:8" ht="72">
      <c r="A172" s="203" t="s">
        <v>421</v>
      </c>
      <c r="B172" s="231" t="s">
        <v>426</v>
      </c>
      <c r="C172" s="232" t="s">
        <v>441</v>
      </c>
      <c r="D172" s="233">
        <v>500</v>
      </c>
      <c r="E172" s="220" t="s">
        <v>13</v>
      </c>
      <c r="F172" s="235" t="s">
        <v>420</v>
      </c>
      <c r="G172" s="234" t="s">
        <v>427</v>
      </c>
      <c r="H172" s="236"/>
    </row>
    <row r="173" spans="1:8" ht="42.75">
      <c r="A173" s="228" t="s">
        <v>428</v>
      </c>
      <c r="B173" s="229" t="s">
        <v>358</v>
      </c>
      <c r="C173" s="229" t="s">
        <v>439</v>
      </c>
      <c r="D173" s="226">
        <v>3000</v>
      </c>
      <c r="E173" s="223" t="s">
        <v>13</v>
      </c>
      <c r="F173" s="230" t="s">
        <v>22</v>
      </c>
      <c r="G173" s="226">
        <v>3</v>
      </c>
      <c r="H173" s="126"/>
    </row>
    <row r="174" spans="1:8" ht="28.5">
      <c r="A174" s="285" t="s">
        <v>440</v>
      </c>
      <c r="B174" s="286" t="s">
        <v>474</v>
      </c>
      <c r="C174" s="287" t="s">
        <v>475</v>
      </c>
      <c r="D174" s="288">
        <v>940</v>
      </c>
      <c r="E174" s="289" t="s">
        <v>13</v>
      </c>
      <c r="F174" s="290" t="s">
        <v>181</v>
      </c>
      <c r="G174" s="291">
        <v>2</v>
      </c>
      <c r="H174" s="290"/>
    </row>
    <row r="175" spans="1:8" ht="42.75">
      <c r="A175" s="292" t="s">
        <v>476</v>
      </c>
      <c r="B175" s="296" t="s">
        <v>487</v>
      </c>
      <c r="C175" s="293" t="s">
        <v>489</v>
      </c>
      <c r="D175" s="297">
        <v>6000</v>
      </c>
      <c r="E175" s="294" t="s">
        <v>13</v>
      </c>
      <c r="F175" s="298" t="s">
        <v>181</v>
      </c>
      <c r="G175" s="295">
        <v>1</v>
      </c>
      <c r="H175" s="298"/>
    </row>
    <row r="176" spans="1:8" ht="14.25">
      <c r="A176" s="102" t="s">
        <v>488</v>
      </c>
      <c r="B176" s="103"/>
      <c r="C176" s="103" t="s">
        <v>366</v>
      </c>
      <c r="D176" s="104">
        <f>SUM(D167:D175)</f>
        <v>28354</v>
      </c>
      <c r="E176" s="103"/>
      <c r="F176" s="103"/>
      <c r="G176" s="6"/>
      <c r="H176" s="96"/>
    </row>
    <row r="177" spans="1:8" ht="15">
      <c r="A177" s="105">
        <v>4</v>
      </c>
      <c r="B177" s="106"/>
      <c r="C177" s="107" t="s">
        <v>370</v>
      </c>
      <c r="D177" s="108">
        <f>SUM(D176,D165,D75)</f>
        <v>232862</v>
      </c>
      <c r="E177" s="106"/>
      <c r="F177" s="106"/>
      <c r="G177" s="96"/>
      <c r="H177" s="96"/>
    </row>
    <row r="178" spans="1:3" ht="14.25">
      <c r="A178" s="87" t="s">
        <v>363</v>
      </c>
      <c r="C178" s="2" t="s">
        <v>364</v>
      </c>
    </row>
    <row r="179" ht="14.25">
      <c r="A179" s="87" t="s">
        <v>365</v>
      </c>
    </row>
  </sheetData>
  <sheetProtection/>
  <mergeCells count="17">
    <mergeCell ref="E1:H1"/>
    <mergeCell ref="A3:H3"/>
    <mergeCell ref="A4:H4"/>
    <mergeCell ref="A6:A7"/>
    <mergeCell ref="B6:B7"/>
    <mergeCell ref="C6:C7"/>
    <mergeCell ref="D6:D7"/>
    <mergeCell ref="E6:E7"/>
    <mergeCell ref="F6:F7"/>
    <mergeCell ref="G6:G7"/>
    <mergeCell ref="A110:H111"/>
    <mergeCell ref="H6:H7"/>
    <mergeCell ref="A8:H8"/>
    <mergeCell ref="A76:H76"/>
    <mergeCell ref="A77:H77"/>
    <mergeCell ref="A92:H92"/>
    <mergeCell ref="A94:H94"/>
  </mergeCells>
  <printOptions/>
  <pageMargins left="0.39375" right="0.39375" top="1.18125" bottom="0.7875" header="0.511805555555555" footer="0.511805555555555"/>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Nijolė</dc:creator>
  <cp:keywords/>
  <dc:description/>
  <cp:lastModifiedBy>Giedrius</cp:lastModifiedBy>
  <cp:lastPrinted>2015-01-21T07:42:27Z</cp:lastPrinted>
  <dcterms:created xsi:type="dcterms:W3CDTF">2015-01-16T06:34:43Z</dcterms:created>
  <dcterms:modified xsi:type="dcterms:W3CDTF">2015-12-29T12:57:04Z</dcterms:modified>
  <cp:category/>
  <cp:version/>
  <cp:contentType/>
  <cp:contentStatus/>
</cp:coreProperties>
</file>