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<sst xmlns="http://schemas.openxmlformats.org/spreadsheetml/2006/main" count="839" uniqueCount="512">
  <si>
    <t>Eil. Nr.</t>
  </si>
  <si>
    <t>Prekės, paslaugos ar darbų kodas pagal Bendrąjį viešųjų pirkimų žodyną (BVPŽ)</t>
  </si>
  <si>
    <t>Pirkimo tipas, pavadinimas</t>
  </si>
  <si>
    <t>Viso pirkimo suma be PVM (eurais)</t>
  </si>
  <si>
    <t>Pirkimo būdas</t>
  </si>
  <si>
    <t>Pirkimo pradžia (nurodoma data arba ketvirtis)</t>
  </si>
  <si>
    <t>Sutarties trukmė su pratęsimais mėn., nesant sutarties nurodyti pabaigą, nurodant metus, mėnesį ir dieną</t>
  </si>
  <si>
    <t>Pastabos (perkama per CPO, iš neįgaliųjų ar nuteistųjų, CVP IS priemonėmis, iš projekto, žaliasis, inovatyvus ar kt.)</t>
  </si>
  <si>
    <t>1. Prekės</t>
  </si>
  <si>
    <t>1.1</t>
  </si>
  <si>
    <t>1.2</t>
  </si>
  <si>
    <t>1.4</t>
  </si>
  <si>
    <t>1.5</t>
  </si>
  <si>
    <t>1.6</t>
  </si>
  <si>
    <t>I</t>
  </si>
  <si>
    <t>1.7</t>
  </si>
  <si>
    <t>1.8</t>
  </si>
  <si>
    <t>1.10</t>
  </si>
  <si>
    <t>1.11</t>
  </si>
  <si>
    <t>1.12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</si>
  <si>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</si>
  <si>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</si>
  <si>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</si>
  <si>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</si>
  <si>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</si>
  <si>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</si>
  <si>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</si>
  <si>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</si>
  <si>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</si>
  <si>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</si>
  <si>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</si>
  <si>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</si>
  <si>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</si>
  <si>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</si>
  <si>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</si>
  <si>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</si>
  <si>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</si>
  <si>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1.32</t>
  </si>
  <si>
    <t>1.33</t>
  </si>
  <si>
    <t>1.34</t>
  </si>
  <si>
    <t>1.35</t>
  </si>
  <si>
    <t>2. Paslaugos</t>
  </si>
  <si>
    <t>2.1. Priežiūros ir remonto paslaugos:</t>
  </si>
  <si>
    <t>2.1.2</t>
  </si>
  <si>
    <t>2.1.3</t>
  </si>
  <si>
    <t>2.1.4</t>
  </si>
  <si>
    <t>2.1.5</t>
  </si>
  <si>
    <t>2.2.  Sausumos transporto paslaugos, apimančios šarvuotų automobilių paslaugas ir kurjerių paslaugas, išskyrus pašto vežimą:</t>
  </si>
  <si>
    <t>2.3. Keleivių ir krovinių pervežimo oro transportu paslaugos, išskyrus pašto vežimą:</t>
  </si>
  <si>
    <t>2.3.1</t>
  </si>
  <si>
    <t>2.4. Sausumos ir oro pašto transportas:</t>
  </si>
  <si>
    <t>2.5 Ryšių paslaugos:</t>
  </si>
  <si>
    <t>2.5.1.</t>
  </si>
  <si>
    <t>2.6.1</t>
  </si>
  <si>
    <t>2.6.2</t>
  </si>
  <si>
    <t>2.7.1</t>
  </si>
  <si>
    <t>2.7.2</t>
  </si>
  <si>
    <t>2.7.3</t>
  </si>
  <si>
    <t>2.8. Mokslinių tyrimų ir taikomosios veiklos paslaugos:</t>
  </si>
  <si>
    <t>2.9. Apskaitos, audito ir buhalterinės apskaitos paslaugos:</t>
  </si>
  <si>
    <t>2.10. Rinkos tyrimų ir viešosios nuomonės apklausos paslaugos:</t>
  </si>
  <si>
    <t>2.11. Valdymo konsultavimo  ir susijusios paslaugos:</t>
  </si>
  <si>
    <t>2.12. Architektūros paslaugos: inžinerijos ir integruotos inžinerijos paslaugos; miestų planavimo ir kraštovaizdžio inžinerijos paslaugos; susijusios mokslo ir planavimo ir kraštovaizdžio inžinerijos paslaugos; susijusios mokslo ir techninio konsultavimo paslaugos; techninių tyrimų ir analizės paslaugos</t>
  </si>
  <si>
    <t>2.13. Reklamos paslaugos:</t>
  </si>
  <si>
    <t>2.13.1</t>
  </si>
  <si>
    <t>2.15.Leidybos ir spaudinimo paslaugos už mokestį ar sutarties pagrindu:</t>
  </si>
  <si>
    <t>2.15.1.</t>
  </si>
  <si>
    <t>2. 17. Viešbučių ir restoranų paslaugos:</t>
  </si>
  <si>
    <t>2.17.1.</t>
  </si>
  <si>
    <t>2.18. Geležinkelių transporto paslaugos:</t>
  </si>
  <si>
    <t>2. 19. Vandens transporto paslaugos:</t>
  </si>
  <si>
    <t>2.19.1.</t>
  </si>
  <si>
    <t>2. 20. Pagalbinio transporto paslaugos:</t>
  </si>
  <si>
    <t>2.20.1.</t>
  </si>
  <si>
    <t>2. 21. Teisinės paslaugos:</t>
  </si>
  <si>
    <t>2.21.1.</t>
  </si>
  <si>
    <t>2.22. Personalo įdarbinimo ir aprūpinimo paslaugos:</t>
  </si>
  <si>
    <t>2.23. Tyrimo ir saugumo paslaugos, išskyrus šarvuotų automobilių paslaugas:</t>
  </si>
  <si>
    <t>2. 24. Švietimo ir profesinio lavinimo paslaugos:</t>
  </si>
  <si>
    <t>2.24.1.</t>
  </si>
  <si>
    <t>2. 25. Sveikatos ir socialinės paslaugos:</t>
  </si>
  <si>
    <t>2.25.1.</t>
  </si>
  <si>
    <t>2. 26. Rekreacijos, kultūros ir sporto paslaugos:</t>
  </si>
  <si>
    <t>2.26.1</t>
  </si>
  <si>
    <t>2. 27. Kitos paslaugos:</t>
  </si>
  <si>
    <t>2.27.1.</t>
  </si>
  <si>
    <t>3. Darbai</t>
  </si>
  <si>
    <t>3.1</t>
  </si>
  <si>
    <t>Atsakingas už verčių skaičiavimą</t>
  </si>
  <si>
    <t>Viso darbų:</t>
  </si>
  <si>
    <t>Viso pirkimų:</t>
  </si>
  <si>
    <t>2.27.6</t>
  </si>
  <si>
    <t>2.18.1.</t>
  </si>
  <si>
    <t>ŽEMAITIJOS NACIONALINIO PARKO DIREKCIJOS MAŽOS VERTĖS  VIEŠŲJŲ PIRKIMŲ PLANAS 2016 METAMS</t>
  </si>
  <si>
    <t xml:space="preserve">Patvirtinta </t>
  </si>
  <si>
    <t xml:space="preserve">Žemaitijos nacionalinio parko direktoriaus </t>
  </si>
  <si>
    <t>03100000-2 Žemės ūkio ir sodininkystės produktai</t>
  </si>
  <si>
    <t>Puokštės, gėlės ir kt.</t>
  </si>
  <si>
    <t>Apklausos procedūra</t>
  </si>
  <si>
    <t>I, II, III, IV</t>
  </si>
  <si>
    <t>Žemės ūkio mašinos, jų dalys, montavimas, tepalai ir kita</t>
  </si>
  <si>
    <t>18100000-0 Profesiniai drabužiai, specialūs darbo drabužiai ir jų priedai</t>
  </si>
  <si>
    <t>Valstybės saugomų teritorijų pareigūnų uniformos</t>
  </si>
  <si>
    <t>III</t>
  </si>
  <si>
    <t>Spec. apranga darbininkams, sargams, valytojai ir auliniai batai darbui</t>
  </si>
  <si>
    <t>22200000-2 Laikraščiai, dienraščiai, periodiniai leidiniai ir žurnalai</t>
  </si>
  <si>
    <t>Prenumerata spaudinių</t>
  </si>
  <si>
    <t>30197620-8 -Rašomasis popierius</t>
  </si>
  <si>
    <t>Rašomasis popierius ir kt.</t>
  </si>
  <si>
    <t>CPO, žalias pirkimas</t>
  </si>
  <si>
    <t>30100000-0 Biuro mašinos, įrenginiai ir reikmenys, išskyrus kompiuterius, spausdintuvus ir baldus.</t>
  </si>
  <si>
    <t>Dažai lazeriniams spausdintuvams ir (arba) fakso aparatams,  dažų kasetės  ir pan.</t>
  </si>
  <si>
    <t>CPO, žaliasis pirkimas</t>
  </si>
  <si>
    <t>30190000-7  Įvairi biuro įranga ir reikmenys</t>
  </si>
  <si>
    <t>Antspaudai ir kt.</t>
  </si>
  <si>
    <t>Kompiuterinė ir kita įranga</t>
  </si>
  <si>
    <t>30230000-0 Su kompiuteriais susijusi įranga</t>
  </si>
  <si>
    <t>Kompiuterinė įranga (kompiuterių priedai)</t>
  </si>
  <si>
    <t>II, III,IV</t>
  </si>
  <si>
    <t>31520000-7 Šviestuvai ir apšvietimo įranga</t>
  </si>
  <si>
    <t>Šviestuvai</t>
  </si>
  <si>
    <t>34350000-5 Lengvųjų ir sunkiųjų transporto priemonių padangos</t>
  </si>
  <si>
    <t>Padangos</t>
  </si>
  <si>
    <t>Apsaugos įranga, kameros ir kita</t>
  </si>
  <si>
    <t>39222100-5 Vienkartiniai pagaminto valgio tiekimo reikmenys</t>
  </si>
  <si>
    <t>paramos lėšos ir kt.</t>
  </si>
  <si>
    <t>39700000-9 Buitiniai prietaisai.</t>
  </si>
  <si>
    <t>Buitiniai prietaisai</t>
  </si>
  <si>
    <t>44000000-0 Statybinės konstrukcijos ir medžiagos; pagalbiniai statybos gaminiai (išskyrus elektros prietaisus).</t>
  </si>
  <si>
    <t>Ūkinės prekės</t>
  </si>
  <si>
    <t>Biuro mašinos, įrenginiai ir reikmenys, išskyrus kompiuterius, spausdintuvus ir baldus.</t>
  </si>
  <si>
    <t>2016.12.30</t>
  </si>
  <si>
    <t>09100000-0 Kuras</t>
  </si>
  <si>
    <t xml:space="preserve">vėliavos </t>
  </si>
  <si>
    <t>48200000-0 Tinklo kūrimo, interneto ir intraneto programinės įrangos paketai.</t>
  </si>
  <si>
    <t>16800000-3 Žemės ir miškų mašinų dalys.</t>
  </si>
  <si>
    <t>Žemės ir miškų mašinų dalys</t>
  </si>
  <si>
    <t>III, IV</t>
  </si>
  <si>
    <t>2.1.1</t>
  </si>
  <si>
    <t>50100000-6 Transporto priemonių ir su jomis susijusių įrengimų remonto, priežiūros ir kitos paslaugos</t>
  </si>
  <si>
    <t>Dujų įrangos remontas, techninis aptarnavimas ir kt.</t>
  </si>
  <si>
    <t>III-IV</t>
  </si>
  <si>
    <t>50500000-0 Siurblių, vožtuvų, čiaupų ir metalinių talpyklų, agregatų ir įrenginių ir priežiūros paslaugos</t>
  </si>
  <si>
    <t>Remontas, varžų matavimas</t>
  </si>
  <si>
    <t>II, III, IV</t>
  </si>
  <si>
    <t>50700000-2 Remonto ir priežiūros paslaugos, susijusios su pastatais</t>
  </si>
  <si>
    <t>Remonto ir priežiūros paslaugos</t>
  </si>
  <si>
    <t>2</t>
  </si>
  <si>
    <t>50116500-6 padangų remonto paslaugos, įskaitant įtaisymą ir balansavimą</t>
  </si>
  <si>
    <t>Padangų remontas ir montavimas</t>
  </si>
  <si>
    <t>50600000-1 Apsaugos ir gynybos reikmenų remonto ir priežiūros paslaugos.</t>
  </si>
  <si>
    <t xml:space="preserve">Apsaugos ir priešgaisrinė signalizacijos priežiūra </t>
  </si>
  <si>
    <t>IV</t>
  </si>
  <si>
    <t>2.2.1</t>
  </si>
  <si>
    <t>60100000-9 - kelių transporto paslaugos</t>
  </si>
  <si>
    <t>Automobiliu nuoma ir kt.</t>
  </si>
  <si>
    <t>60410000-5 Reguliaraus oro transporto paslaugos</t>
  </si>
  <si>
    <t>Lėktuvo bilietai</t>
  </si>
  <si>
    <t>I,II,III,IV</t>
  </si>
  <si>
    <t>AARP ir kitos lėšos</t>
  </si>
  <si>
    <t>64212000-5 Viešojo judriojo telefono ryšio paslaugos</t>
  </si>
  <si>
    <t>Mobilus (bevielis) ryšys</t>
  </si>
  <si>
    <t>II</t>
  </si>
  <si>
    <t>12</t>
  </si>
  <si>
    <t>66514100-7 Su transportu susijęs draudimas</t>
  </si>
  <si>
    <t>Transporto draudimas</t>
  </si>
  <si>
    <t>Turto draudimas projekto metu sukurto turto</t>
  </si>
  <si>
    <t>CVP IS priemonėmis</t>
  </si>
  <si>
    <t>50312000-5 Kompiuterių įrangos priežiūra ir remontas</t>
  </si>
  <si>
    <t>Kompiuterių priežiūra ir remontas</t>
  </si>
  <si>
    <t>66100000-1 Bankų paslaugos</t>
  </si>
  <si>
    <t>Mokėjimo kortelių aptarnavimas</t>
  </si>
  <si>
    <t>IT konsultavimas ir programavimas</t>
  </si>
  <si>
    <t>2.12.1</t>
  </si>
  <si>
    <t>71600000-4  Techninis tikrinimo, analizės ir konsultavimo ir kitos paslaugos</t>
  </si>
  <si>
    <t>350</t>
  </si>
  <si>
    <t>36</t>
  </si>
  <si>
    <t>2.12.2</t>
  </si>
  <si>
    <t>71320000-7 Inžinerinio projektavimo paslaugos.</t>
  </si>
  <si>
    <t>Projektavimo, matavimo ir kitos paslaugos</t>
  </si>
  <si>
    <t>79341000-6/13 Reklamos paslaugos</t>
  </si>
  <si>
    <t>Straipsnių publikavimas</t>
  </si>
  <si>
    <t>I-IV</t>
  </si>
  <si>
    <t>2.14. Pastatų valymo paslaugos ir nuosavybės valdymo paslaugos:</t>
  </si>
  <si>
    <t>79800000-2 Spausdinimo ir susijusios paslaugos</t>
  </si>
  <si>
    <t>Skelbimai, maketavimas</t>
  </si>
  <si>
    <t>55000000-0/ Viešbučių, restoranų ir mažmeninės prekybos paslaugos</t>
  </si>
  <si>
    <t>Apgyvendinimas, maitinimas, patalpų nuoma</t>
  </si>
  <si>
    <t>55320000-9 - maisto tiekimo paslaugos</t>
  </si>
  <si>
    <t>Maisto tiekimo paslaugos</t>
  </si>
  <si>
    <t>60200000-0 – geležinkelio transporto paslaugos</t>
  </si>
  <si>
    <t>Geležinkelio transporto paslaugos</t>
  </si>
  <si>
    <t>60610000-7 Keltų transporto paslaugos</t>
  </si>
  <si>
    <t>Keltų bilietai</t>
  </si>
  <si>
    <t>63712400-7 Automobilių stovėjimo paslaugos</t>
  </si>
  <si>
    <t>Automobilio laikymo stovėjimo aikštelėje paslaugos</t>
  </si>
  <si>
    <t>75231000-4 Teisminės paslaugos.</t>
  </si>
  <si>
    <t>2.21.2.</t>
  </si>
  <si>
    <t>79100000-5 Teisinės paslaugos</t>
  </si>
  <si>
    <t>Lietuvos Respublikos teisės aktų paieškos sistema, elektroninio parašo sertifikavimo paslaugos ir kita</t>
  </si>
  <si>
    <t>apmokymo paslaugos</t>
  </si>
  <si>
    <t>85100000-0 Sveikatos priežiūros paslaugos</t>
  </si>
  <si>
    <t>Darbuotojų sveikatos tikrinimas ir vairuotojo,skiepai</t>
  </si>
  <si>
    <t xml:space="preserve"> II, III, IV</t>
  </si>
  <si>
    <t>Lankymo bilietai, ekskursijos, edukacinės programos ir kt.</t>
  </si>
  <si>
    <t>I,II,II,IV</t>
  </si>
  <si>
    <t>45259000-7    Įrenginių remontas ir priežiūra</t>
  </si>
  <si>
    <t>Įrankių remontas</t>
  </si>
  <si>
    <t>2.27.2</t>
  </si>
  <si>
    <t>79951000-5 Seminarų organizavimo paslaugos</t>
  </si>
  <si>
    <t>Seminaro organizavimas</t>
  </si>
  <si>
    <t>AARP ir kitos lėšos. žaliasis pirkimas</t>
  </si>
  <si>
    <t>2.27.3</t>
  </si>
  <si>
    <t>Narystės mokesčiai</t>
  </si>
  <si>
    <t>I,II,IV</t>
  </si>
  <si>
    <t>2.27.4</t>
  </si>
  <si>
    <t>98390000-3 Kitos paslaugos</t>
  </si>
  <si>
    <t>Raktų gamyba ir kt.</t>
  </si>
  <si>
    <t>2.27.5</t>
  </si>
  <si>
    <t>64100000-7 Pašto ir kurjerių paslaugos</t>
  </si>
  <si>
    <t xml:space="preserve"> III</t>
  </si>
  <si>
    <t>64100000-7  Pašto ir kurjerių paslaugos</t>
  </si>
  <si>
    <t>45510000-5  Kranų su operatoriais nuoma</t>
  </si>
  <si>
    <t>Bokštelio nuoma</t>
  </si>
  <si>
    <t>Finansų ir bendrųjų reikalų skyriaus vyriausioji specialistė Nijolė Norvaišienė</t>
  </si>
  <si>
    <t>2.16. Nuotekų ir atliekų šalinimo bei valymo paslaugos; sanitarinės ir panašios paslaugos:</t>
  </si>
  <si>
    <t>35821000-5 Vėliavos</t>
  </si>
  <si>
    <t>Serverio mokestis ir kita</t>
  </si>
  <si>
    <t>Vienkartiniai pagaminto valgio tiekimo reikmenys (Užgavėnėms ir Joninėms, kitiems renginiams)</t>
  </si>
  <si>
    <t>Kuras</t>
  </si>
  <si>
    <t>Naujos technikos šienavimui, biomasės surinkimui ir pargabenimui pirkimas</t>
  </si>
  <si>
    <t>Skelbiamas mažos vertės pirkimas</t>
  </si>
  <si>
    <t xml:space="preserve">16700000-2 Traktoriai (papildomi 16500000-0 Žemės ūkio savikrovės arba savivartės priekabos ir puspriekabės; 16320000-4 Šienavimo mašinos
</t>
  </si>
  <si>
    <t>CVP IS,  iš sutaupytų Norvegų projekto lėšų</t>
  </si>
  <si>
    <t>CVP IS</t>
  </si>
  <si>
    <t>32351300-1 Garso įrangos priedai</t>
  </si>
  <si>
    <t>Nešiojama kolonėlė su mikrofonu  (3 vnt.)</t>
  </si>
  <si>
    <t>39100000-3 Baldai</t>
  </si>
  <si>
    <t>Baldai</t>
  </si>
  <si>
    <t>II, III</t>
  </si>
  <si>
    <t>39221121-1 Puodeliai</t>
  </si>
  <si>
    <t>Reklaminiai puodeliai</t>
  </si>
  <si>
    <t>39298900-6 Įvairūs dekoratyviniai daiktai</t>
  </si>
  <si>
    <t>Reklaminiai raktų pakabukai ir kt.</t>
  </si>
  <si>
    <t>Viso paslaugų:</t>
  </si>
  <si>
    <t>Seminarų organizavimo paslaugos</t>
  </si>
  <si>
    <t>Apklausa</t>
  </si>
  <si>
    <t>2016 04 30</t>
  </si>
  <si>
    <t>II-III</t>
  </si>
  <si>
    <t>2.13.2</t>
  </si>
  <si>
    <t>Norvegų projekto lėšos</t>
  </si>
  <si>
    <t>2.27.7</t>
  </si>
  <si>
    <t>2.27.8.</t>
  </si>
  <si>
    <t>2.1.6</t>
  </si>
  <si>
    <t>50712000-9 Pastatų mechaninės įrangos remonto ir priežiūros paslaugos</t>
  </si>
  <si>
    <t>Vėdinimo, oro kondicionavimo prietaisų priežiūros ir remonto paslaugos Šaltojo karo ekspozicijoje</t>
  </si>
  <si>
    <t>2.16.1</t>
  </si>
  <si>
    <t>90400000-1 Nuotekų paslaugos</t>
  </si>
  <si>
    <t>Buitinių nuotekų valymo įrenginio priežiūra ir remontas (Šaltojo karo lankytojų centras)</t>
  </si>
  <si>
    <t>79823000-9 Spausdinimo ir pristatymo paslaugos</t>
  </si>
  <si>
    <t>Informaciniai stendai ir kt.</t>
  </si>
  <si>
    <t>2.15.2.</t>
  </si>
  <si>
    <t xml:space="preserve">2.28. </t>
  </si>
  <si>
    <t>30200000-1 Kompiuterinė įranga ir reikmenys.</t>
  </si>
  <si>
    <r>
      <t>92500000-6 Bibliotek</t>
    </r>
    <r>
      <rPr>
        <sz val="8.5"/>
        <color indexed="8"/>
        <rFont val="Times New Roman"/>
        <family val="1"/>
      </rPr>
      <t>ų</t>
    </r>
    <r>
      <rPr>
        <sz val="10"/>
        <color indexed="8"/>
        <rFont val="Times New Roman"/>
        <family val="1"/>
      </rPr>
      <t>, archyv</t>
    </r>
    <r>
      <rPr>
        <sz val="8.5"/>
        <color indexed="8"/>
        <rFont val="Times New Roman"/>
        <family val="1"/>
      </rPr>
      <t>ų</t>
    </r>
    <r>
      <rPr>
        <sz val="10"/>
        <color indexed="8"/>
        <rFont val="Times New Roman"/>
        <family val="1"/>
      </rPr>
      <t>, muziej</t>
    </r>
    <r>
      <rPr>
        <sz val="8.5"/>
        <color indexed="8"/>
        <rFont val="Times New Roman"/>
        <family val="1"/>
      </rPr>
      <t xml:space="preserve">ų </t>
    </r>
    <r>
      <rPr>
        <sz val="10"/>
        <color indexed="8"/>
        <rFont val="Times New Roman"/>
        <family val="1"/>
      </rPr>
      <t>ir kitos kult</t>
    </r>
    <r>
      <rPr>
        <sz val="8.5"/>
        <color indexed="8"/>
        <rFont val="Times New Roman"/>
        <family val="1"/>
      </rPr>
      <t>ū</t>
    </r>
    <r>
      <rPr>
        <sz val="10"/>
        <color indexed="8"/>
        <rFont val="Times New Roman"/>
        <family val="1"/>
      </rPr>
      <t>rin</t>
    </r>
    <r>
      <rPr>
        <sz val="8.5"/>
        <color indexed="8"/>
        <rFont val="Times New Roman"/>
        <family val="1"/>
      </rPr>
      <t>ės paslaugos.</t>
    </r>
  </si>
  <si>
    <t>77100000-1 Žemės ūkio paslaugos</t>
  </si>
  <si>
    <t>Pievų ir pelkių šienavimas iš AARP lėšų</t>
  </si>
  <si>
    <t xml:space="preserve">Skelbiamas mažos vertės pirkimas </t>
  </si>
  <si>
    <t>2231500-1-  nuotraukos</t>
  </si>
  <si>
    <t xml:space="preserve">nuotraukos </t>
  </si>
  <si>
    <t>apklausos procedūra</t>
  </si>
  <si>
    <t xml:space="preserve">37820000-2 Meno reikmenys </t>
  </si>
  <si>
    <t>įvairūs meno reikmenys (projektui ,,Menininkų dirbtuvės Plateliuose")</t>
  </si>
  <si>
    <t>gavus lėšas projektui iš Lietuvos kultūros tarybos projektas</t>
  </si>
  <si>
    <t xml:space="preserve">44800000-8 Dažai, lakas ir mastika </t>
  </si>
  <si>
    <t>Dažai, gruntai (projektui ,,Menininkų dirbtuvės Plateliuose")</t>
  </si>
  <si>
    <t xml:space="preserve">44330000-2 Statybiniai strypai, virbai, viela ir profiliai </t>
  </si>
  <si>
    <t>metalo dirbiniai (projektui ,,Menininkų dirbtuvės Plateliuose")</t>
  </si>
  <si>
    <t xml:space="preserve">19400000-0 audimo siūlai ir verpalai </t>
  </si>
  <si>
    <t>Audimo siūlai ir verpalai (projektui ,,Menininkų dirbtuvės Plateliuose")</t>
  </si>
  <si>
    <t>apklausa</t>
  </si>
  <si>
    <t>37000000-8 meno kūriniai</t>
  </si>
  <si>
    <t>Muziejinių eksponatų įsigijimas</t>
  </si>
  <si>
    <t>24000000-4 cheminiai produktai</t>
  </si>
  <si>
    <t>Muziejinių eksponatų priežiūros priemonės</t>
  </si>
  <si>
    <t>39294100-0 - informavimui ir reklamai skirti produktai</t>
  </si>
  <si>
    <t>Viešinimo produktai (stendas, lipdukai projektui ,,Platelių dvaro sodybos tradicinių amatų centro plėtra"</t>
  </si>
  <si>
    <t>I, III</t>
  </si>
  <si>
    <t>39221110-1 - Keraminiai ar porcelianiniai indai</t>
  </si>
  <si>
    <t>Moliniai indai projektui ,,Platelių dvaro sodybos tradicinių amatų centro plėtra"</t>
  </si>
  <si>
    <t>37810000-9 - Amatų reikmenys</t>
  </si>
  <si>
    <t>Metaliniai įrankiai projektui ,,Platelių dvaro sodybos tradicinių amatų centro plėtra"</t>
  </si>
  <si>
    <t>4451100-5 - įrankiai</t>
  </si>
  <si>
    <t>Mediniai įrankiai projektui ,,Platelių dvaro sodybos tradicinių amatų centro plėtra"</t>
  </si>
  <si>
    <t>39150000-8 - įvairūs baldai</t>
  </si>
  <si>
    <t>Įvairūs baldai projektui ,,Platelių dvaro sodybos tradicinių amatų centro plėtra"</t>
  </si>
  <si>
    <t>30234000-8 - atminties  terpės</t>
  </si>
  <si>
    <t>atminties kaupimo laikmena</t>
  </si>
  <si>
    <t xml:space="preserve"> III, IV</t>
  </si>
  <si>
    <t>CPO</t>
  </si>
  <si>
    <t>1.37</t>
  </si>
  <si>
    <t>1.38</t>
  </si>
  <si>
    <t>1.39</t>
  </si>
  <si>
    <t>1.40</t>
  </si>
  <si>
    <t>1.41</t>
  </si>
  <si>
    <t>1.42</t>
  </si>
  <si>
    <t>1.43</t>
  </si>
  <si>
    <t>1.44</t>
  </si>
  <si>
    <t>Iš viso prekių:</t>
  </si>
  <si>
    <t>Maisto tiekimo paslaugos  (projektui ,,Menininkų dirbtuvės Plateliuose")</t>
  </si>
  <si>
    <t>2.17.2</t>
  </si>
  <si>
    <t>2.17.3.</t>
  </si>
  <si>
    <t>92521200-1 - Eksponatų ir pavyzdžių išsaugojimo paslaugos</t>
  </si>
  <si>
    <t>Muziejinio eksponato (dvaro fotelio) restauravimo paslaugos</t>
  </si>
  <si>
    <t>2.26.2</t>
  </si>
  <si>
    <t xml:space="preserve">92312210-6 Autorių teikiamos paslaugos </t>
  </si>
  <si>
    <t>Atskirų menininkų, tautodailinikų teikiamos paslaugos (projektui ,,Menininkų dirbtuvės Plateliuose")</t>
  </si>
  <si>
    <t xml:space="preserve"> 71354000-4 Kadastrinių matavimų, planų parengimo ir inžinerinių geodezinių tyrinėjimų paslaugų pirkimas</t>
  </si>
  <si>
    <t>Žemės kasimo darbų kontrolinės nuotraukos padarymas</t>
  </si>
  <si>
    <t>2.12.3</t>
  </si>
  <si>
    <t>2.27.9</t>
  </si>
  <si>
    <r>
      <t>16800000-3 Žemės ir miškų mašinų dalys. Papildomi BVPŽ žodynai: 51520000-3 Ž</t>
    </r>
    <r>
      <rPr>
        <sz val="11"/>
        <color indexed="8"/>
        <rFont val="Times New Roman"/>
        <family val="1"/>
      </rPr>
      <t>emės ir miškų ūkio mašinų montavimo paslaugos; 09200000-1 Naftos, akmens anglies ir alyvos produktai</t>
    </r>
  </si>
  <si>
    <r>
      <t>72200000-7 Programinė</t>
    </r>
    <r>
      <rPr>
        <sz val="11"/>
        <color indexed="8"/>
        <rFont val="Times New Roman"/>
        <family val="1"/>
      </rPr>
      <t>s įrangos programavimo ir konsultacinės paslaugos.</t>
    </r>
  </si>
  <si>
    <r>
      <t>98100000-4 Narystė</t>
    </r>
    <r>
      <rPr>
        <sz val="11"/>
        <color indexed="8"/>
        <rFont val="Times New Roman"/>
        <family val="1"/>
      </rPr>
      <t>s organizacijų paslaugos.</t>
    </r>
  </si>
  <si>
    <t xml:space="preserve"> 34992200-9 Kelio ženklai</t>
  </si>
  <si>
    <t>Apklausa raštu</t>
  </si>
  <si>
    <t>Kelio ženklai  eismui riboti rezervatuose</t>
  </si>
  <si>
    <t xml:space="preserve">Pašto paslaugos </t>
  </si>
  <si>
    <t>Kurjerių paslaugos</t>
  </si>
  <si>
    <t>Sutartis su advokatu atstovauti teisme</t>
  </si>
  <si>
    <t>Automobilių kasmetinė techninė priežiūra</t>
  </si>
  <si>
    <t>Žaliasis pirkimas</t>
  </si>
  <si>
    <t>1.13</t>
  </si>
  <si>
    <t>35000000-4 Apsaugos, gaisrų gesinimo, policijos ir gynybos įrenginiai.</t>
  </si>
  <si>
    <t>2.1.7</t>
  </si>
  <si>
    <t>Norvegų projekto lėšos. Žaliasis pirkimas</t>
  </si>
  <si>
    <t>Suvenyriniai ženkliukai</t>
  </si>
  <si>
    <t>15 mėn.</t>
  </si>
  <si>
    <t>(aktuali redakcija)</t>
  </si>
  <si>
    <t>Komandiruočių užsienyje metu</t>
  </si>
  <si>
    <t>1.46</t>
  </si>
  <si>
    <t>1.47</t>
  </si>
  <si>
    <t>48300000-1 Dokumentų kūrimo, braižymo, vaizdo kūrimo, grafikų sudarymo ir našumo programinės įrangos paketai.</t>
  </si>
  <si>
    <t>programinės įrangos paketai</t>
  </si>
  <si>
    <t>2.16.2</t>
  </si>
  <si>
    <t>90410000-4 Nuotekų išgabenimo paslaugos</t>
  </si>
  <si>
    <t>nuotekų išgabenimo paslaugos</t>
  </si>
  <si>
    <t>2016.03.30</t>
  </si>
  <si>
    <t>2.12.4</t>
  </si>
  <si>
    <t>72200000-7 Programinės įrangos programavimo ir konsultacinės paslaugos.</t>
  </si>
  <si>
    <t xml:space="preserve">I </t>
  </si>
  <si>
    <t xml:space="preserve"> 2.7.4</t>
  </si>
  <si>
    <t> CVP IS priemonėmis</t>
  </si>
  <si>
    <t>elektroninio parašo sertifikavimo paslaugos ir kita</t>
  </si>
  <si>
    <t>2.21.3.</t>
  </si>
  <si>
    <t>32200000-5 Radiotelefonijos, radiotelegrafijos, radijo arba televizijos signalų siųstuvai</t>
  </si>
  <si>
    <t>mobilūs telefonai</t>
  </si>
  <si>
    <t>1.48</t>
  </si>
  <si>
    <t>79962000-5 fotonuotraukų apdorojimo paslaugos</t>
  </si>
  <si>
    <t>nuotraukų negatyvų skaitmeninimas</t>
  </si>
  <si>
    <t>2.27.10</t>
  </si>
  <si>
    <t>2016 06 30</t>
  </si>
  <si>
    <t>CPO priemonėmis</t>
  </si>
  <si>
    <t>Ekskursijų vedimo mokymo paslaugos</t>
  </si>
  <si>
    <t>80530000-8 profesinio mokymo paslaugos</t>
  </si>
  <si>
    <t>1.49</t>
  </si>
  <si>
    <t>Stiklo gaminiai ir kita</t>
  </si>
  <si>
    <t>II,III,IV</t>
  </si>
  <si>
    <t>14800000-9          Įvairūs ne metalo mineraliniai produktai</t>
  </si>
  <si>
    <t>1.50</t>
  </si>
  <si>
    <t> Žalias pirkimas</t>
  </si>
  <si>
    <t>4 mėn.</t>
  </si>
  <si>
    <t>CVP IS priemonėmis, žaliasis pirkimas</t>
  </si>
  <si>
    <t>2 mėn.</t>
  </si>
  <si>
    <t>2.1.8</t>
  </si>
  <si>
    <t>50340000-0 garso, vaizdo ir optikos įrangos remonto ir priežiūros darbai</t>
  </si>
  <si>
    <t>Fotoaparato remontas</t>
  </si>
  <si>
    <t>66515000-3 Draudimo nuo žalos ar nuostolių paslaugos</t>
  </si>
  <si>
    <t xml:space="preserve"> CVPIS.      </t>
  </si>
  <si>
    <t xml:space="preserve">Apranga darbuotojams </t>
  </si>
  <si>
    <t>1.9.</t>
  </si>
  <si>
    <t>03142100-9 Natūralus medus</t>
  </si>
  <si>
    <t>Natūralus medus</t>
  </si>
  <si>
    <t>III,IV</t>
  </si>
  <si>
    <t>1.51.</t>
  </si>
  <si>
    <t>24 mėn.</t>
  </si>
  <si>
    <t>Transporto draudimas Komandiruočių užsienyje metu</t>
  </si>
  <si>
    <t>2.6.3</t>
  </si>
  <si>
    <t>22100000-1 Spausdintos knygos, brošiūros ir lankstinukai</t>
  </si>
  <si>
    <t>Spausdintos knygos, brošiūros, lankstinukai ir kt.</t>
  </si>
  <si>
    <t>1.52.</t>
  </si>
  <si>
    <t>37400000-2 sporto prekės ir reikmenys</t>
  </si>
  <si>
    <t>Sraigtas ir kt.</t>
  </si>
  <si>
    <t>1.53.</t>
  </si>
  <si>
    <t>31100000-7 Elektros varikliai, generatoriai ir transformatoriai</t>
  </si>
  <si>
    <t>Automobilinis kroviklis ir kt.</t>
  </si>
  <si>
    <t>1.54.</t>
  </si>
  <si>
    <t>31700000-3 Elektriniai, elektro mechaniniai ir elektroniniai reikmenys</t>
  </si>
  <si>
    <t>Filtrai ir kt.</t>
  </si>
  <si>
    <t>1.55.</t>
  </si>
  <si>
    <t xml:space="preserve">79950000-8 Parodų, mugių ir kongresų organizavimo paslaugos </t>
  </si>
  <si>
    <t>Parodų, mugių ir kongresų organizavimo paslaugos (konferencijos mokestis)</t>
  </si>
  <si>
    <t>2.27.11.</t>
  </si>
  <si>
    <t>50100000-6 Transporto priemonių ir su jomis susijusių įrenginių remonto, priežiūros ir kitos paslaugos.</t>
  </si>
  <si>
    <t>2.1.9.</t>
  </si>
  <si>
    <t>Transporto valdymo sistemos priežiūros paslaugų suteikimo paslauga</t>
  </si>
  <si>
    <r>
      <t>30200000-1 Kompiuterinė įranga ir reikmenys</t>
    </r>
    <r>
      <rPr>
        <i/>
        <sz val="12"/>
        <color indexed="8"/>
        <rFont val="Times New Roman"/>
        <family val="1"/>
      </rPr>
      <t>.</t>
    </r>
  </si>
  <si>
    <t>Kompiuteriai ir kt.</t>
  </si>
  <si>
    <t>1.56</t>
  </si>
  <si>
    <t>Cpo, žalias pirkimas</t>
  </si>
  <si>
    <t>30192000-1 Biuro reikmenys.</t>
  </si>
  <si>
    <t>Kanceliarinės prekės</t>
  </si>
  <si>
    <t>CVPIS priemonėmis</t>
  </si>
  <si>
    <r>
      <t>66100000-1  Bank</t>
    </r>
    <r>
      <rPr>
        <sz val="11"/>
        <color indexed="8"/>
        <rFont val="EUAlbertina+01"/>
        <family val="0"/>
      </rPr>
      <t xml:space="preserve">ų </t>
    </r>
    <r>
      <rPr>
        <sz val="11"/>
        <color indexed="8"/>
        <rFont val="Times New Roman"/>
        <family val="1"/>
      </rPr>
      <t>ir investavimo paslaugos.</t>
    </r>
  </si>
  <si>
    <t>Mokėjimų kortele paslaugos</t>
  </si>
  <si>
    <t>2.6.4.</t>
  </si>
  <si>
    <t>1.57</t>
  </si>
  <si>
    <t>Paramos, AARP ir kitos lėšos. Žalias pirkimas</t>
  </si>
  <si>
    <t>Žalias pirkimas</t>
  </si>
  <si>
    <t>Žaliasis pirkimas.</t>
  </si>
  <si>
    <t>CVP IS, Žalias pirkimas</t>
  </si>
  <si>
    <t>CVP IS, žalias pirkimas, VPĮ 91 str.</t>
  </si>
  <si>
    <t>VB; AARP lėšos CVP IS, VPĮ 91 str.</t>
  </si>
  <si>
    <t>negaliojanti pagal 2016-08-31 d. Žemaitijos nacionalinio parko direktoriauas įsakymą Nr. F-28</t>
  </si>
  <si>
    <t>skelbiamas mažos vertės pirkimas</t>
  </si>
  <si>
    <t>2.1.10.</t>
  </si>
  <si>
    <t>50850000-8 Baldų remonto ir priežiūros paslaugos</t>
  </si>
  <si>
    <t>Baldų remonto paslaugos</t>
  </si>
  <si>
    <t xml:space="preserve">15800000-6 Įvairūs maisto produktai </t>
  </si>
  <si>
    <t>Įvairūs maisto produktai (Užgavėnėms, Joninėms ir kitiems renginiams)</t>
  </si>
  <si>
    <t>1.3.</t>
  </si>
  <si>
    <t>63500000-4 Kelionių agentūrų, kelionių operatorių ir pagalbinės turizmo paslaugos</t>
  </si>
  <si>
    <t>Dviračių nuoma ir kt.</t>
  </si>
  <si>
    <t>2.20.2.</t>
  </si>
  <si>
    <t xml:space="preserve">2 mėn. </t>
  </si>
  <si>
    <t>2.9.1.</t>
  </si>
  <si>
    <t>Auditas</t>
  </si>
  <si>
    <t>38 mėn.</t>
  </si>
  <si>
    <t>CVP IS priemonėmis,  iš projekto „Attractive Hardwoods</t>
  </si>
  <si>
    <t>3.3</t>
  </si>
  <si>
    <t>45300000-0 Pastatų įrengimo darbai</t>
  </si>
  <si>
    <t>2.17.4</t>
  </si>
  <si>
    <t>AARP lėšos. CVP IS priemonėmis</t>
  </si>
  <si>
    <t>1.58</t>
  </si>
  <si>
    <t>32320000-2 Televizijos ir garso bei vaizdo aparatūra.</t>
  </si>
  <si>
    <t>Video kameros, veiksmo kameros</t>
  </si>
  <si>
    <t>Iš projekto „Attractive Hardwoods</t>
  </si>
  <si>
    <t xml:space="preserve">79210000-9 
Apskaitos ir audito paslaugos
</t>
  </si>
  <si>
    <r>
      <t xml:space="preserve">2.6. </t>
    </r>
    <r>
      <rPr>
        <b/>
        <sz val="11"/>
        <color indexed="8"/>
        <rFont val="Times New Roman"/>
        <family val="1"/>
      </rPr>
      <t xml:space="preserve"> Finansinės paslaugos (draudimo paslaugos):</t>
    </r>
  </si>
  <si>
    <t>2.7. Kompiuterių ir susijusios paslaugos:</t>
  </si>
  <si>
    <t>1.36.</t>
  </si>
  <si>
    <t>I, IV</t>
  </si>
  <si>
    <t>1.45.</t>
  </si>
  <si>
    <t>Įvairūs baldai</t>
  </si>
  <si>
    <t>1.59.</t>
  </si>
  <si>
    <t xml:space="preserve"> 2 mėn.</t>
  </si>
  <si>
    <t> CVPIS</t>
  </si>
  <si>
    <t>1.60.</t>
  </si>
  <si>
    <t xml:space="preserve"> IV</t>
  </si>
  <si>
    <t>1.61.</t>
  </si>
  <si>
    <t>CVP IS, VPĮ 91 str.</t>
  </si>
  <si>
    <t>3.2.</t>
  </si>
  <si>
    <t>1.31.</t>
  </si>
  <si>
    <t>31518600-6 Prožektoriai.</t>
  </si>
  <si>
    <t>Prožektoriai</t>
  </si>
  <si>
    <t>1.62.</t>
  </si>
  <si>
    <t>2016 – 12 – 30</t>
  </si>
  <si>
    <t>projektoriai</t>
  </si>
  <si>
    <t>1.63.</t>
  </si>
  <si>
    <t>CVPIS. Žalias pirkimas</t>
  </si>
  <si>
    <t>35121200-0 Padirbtų pinigų detektoriai</t>
  </si>
  <si>
    <t>Padirbtų pinigų detektorius</t>
  </si>
  <si>
    <t>1.64.</t>
  </si>
  <si>
    <t>38652100-1 Projektoriai</t>
  </si>
  <si>
    <t>2.24.2.</t>
  </si>
  <si>
    <t>2.27.12.</t>
  </si>
  <si>
    <t>Apsaugos kamerų montavimo darbai Žemaitijos nacionalinio parko ir Užgavėnių ekspozicijose</t>
  </si>
  <si>
    <t>Apsaugos kamerų ir įeigos kontrolės montavimo darbai Šaltojo karo muziejinėje ekspozicijoje</t>
  </si>
  <si>
    <t>3.3.</t>
  </si>
  <si>
    <t> CVP IS</t>
  </si>
  <si>
    <r>
      <t xml:space="preserve">31000000-6 </t>
    </r>
    <r>
      <rPr>
        <sz val="9.5"/>
        <color indexed="8"/>
        <rFont val="EUAlbertina"/>
        <family val="0"/>
      </rPr>
      <t xml:space="preserve"> </t>
    </r>
    <r>
      <rPr>
        <sz val="12"/>
        <color indexed="8"/>
        <rFont val="EUAlbertina"/>
        <family val="0"/>
      </rPr>
      <t>Elektrin</t>
    </r>
    <r>
      <rPr>
        <sz val="12"/>
        <color indexed="8"/>
        <rFont val="EUAlbertina+01"/>
        <family val="0"/>
      </rPr>
      <t>ė</t>
    </r>
    <r>
      <rPr>
        <sz val="12"/>
        <color indexed="8"/>
        <rFont val="EUAlbertina"/>
        <family val="0"/>
      </rPr>
      <t>s ma</t>
    </r>
    <r>
      <rPr>
        <sz val="12"/>
        <color indexed="8"/>
        <rFont val="EUAlbertina+01"/>
        <family val="0"/>
      </rPr>
      <t>š</t>
    </r>
    <r>
      <rPr>
        <sz val="12"/>
        <color indexed="8"/>
        <rFont val="EUAlbertina"/>
        <family val="0"/>
      </rPr>
      <t xml:space="preserve">inos, aparatai, </t>
    </r>
    <r>
      <rPr>
        <sz val="12"/>
        <color indexed="8"/>
        <rFont val="EUAlbertina+01"/>
        <family val="0"/>
      </rPr>
      <t>į</t>
    </r>
    <r>
      <rPr>
        <sz val="12"/>
        <color indexed="8"/>
        <rFont val="EUAlbertina"/>
        <family val="0"/>
      </rPr>
      <t>ranga ir reikmenys. Ap</t>
    </r>
    <r>
      <rPr>
        <sz val="12"/>
        <color indexed="8"/>
        <rFont val="EUAlbertina+01"/>
        <family val="0"/>
      </rPr>
      <t>š</t>
    </r>
    <r>
      <rPr>
        <sz val="12"/>
        <color indexed="8"/>
        <rFont val="EUAlbertina"/>
        <family val="0"/>
      </rPr>
      <t>vietimas.</t>
    </r>
  </si>
  <si>
    <t xml:space="preserve">Šviestuvai ir kt. </t>
  </si>
  <si>
    <t>1.65.</t>
  </si>
  <si>
    <r>
      <t xml:space="preserve">16100000-6 </t>
    </r>
    <r>
      <rPr>
        <sz val="12"/>
        <color indexed="8"/>
        <rFont val="EUAlbertina+01"/>
        <family val="0"/>
      </rPr>
      <t>Ž</t>
    </r>
    <r>
      <rPr>
        <sz val="12"/>
        <color indexed="8"/>
        <rFont val="EUAlbertina"/>
        <family val="0"/>
      </rPr>
      <t>em</t>
    </r>
    <r>
      <rPr>
        <sz val="12"/>
        <color indexed="8"/>
        <rFont val="EUAlbertina+01"/>
        <family val="0"/>
      </rPr>
      <t>ė</t>
    </r>
    <r>
      <rPr>
        <sz val="12"/>
        <color indexed="8"/>
        <rFont val="EUAlbertina"/>
        <family val="0"/>
      </rPr>
      <t>s ir mi</t>
    </r>
    <r>
      <rPr>
        <sz val="12"/>
        <color indexed="8"/>
        <rFont val="EUAlbertina+01"/>
        <family val="0"/>
      </rPr>
      <t>š</t>
    </r>
    <r>
      <rPr>
        <sz val="12"/>
        <color indexed="8"/>
        <rFont val="EUAlbertina"/>
        <family val="0"/>
      </rPr>
      <t>k</t>
    </r>
    <r>
      <rPr>
        <sz val="12"/>
        <color indexed="8"/>
        <rFont val="EUAlbertina+01"/>
        <family val="0"/>
      </rPr>
      <t>ų ū</t>
    </r>
    <r>
      <rPr>
        <sz val="12"/>
        <color indexed="8"/>
        <rFont val="EUAlbertina"/>
        <family val="0"/>
      </rPr>
      <t>kio ma</t>
    </r>
    <r>
      <rPr>
        <sz val="12"/>
        <color indexed="8"/>
        <rFont val="EUAlbertina+01"/>
        <family val="0"/>
      </rPr>
      <t>š</t>
    </r>
    <r>
      <rPr>
        <sz val="12"/>
        <color indexed="8"/>
        <rFont val="EUAlbertina"/>
        <family val="0"/>
      </rPr>
      <t>inos dirvai paruo</t>
    </r>
    <r>
      <rPr>
        <sz val="12"/>
        <color indexed="8"/>
        <rFont val="EUAlbertina+01"/>
        <family val="0"/>
      </rPr>
      <t>š</t>
    </r>
    <r>
      <rPr>
        <sz val="12"/>
        <color indexed="8"/>
        <rFont val="EUAlbertina"/>
        <family val="0"/>
      </rPr>
      <t>ti ar kultivuoti.</t>
    </r>
  </si>
  <si>
    <t>Traktoriaus priedai</t>
  </si>
  <si>
    <t>1.66.</t>
  </si>
  <si>
    <r>
      <t>42600000-2 Stakl</t>
    </r>
    <r>
      <rPr>
        <sz val="12"/>
        <color indexed="8"/>
        <rFont val="EUAlbertina+01"/>
        <family val="0"/>
      </rPr>
      <t>ė</t>
    </r>
    <r>
      <rPr>
        <sz val="12"/>
        <color indexed="8"/>
        <rFont val="EUAlbertina"/>
        <family val="0"/>
      </rPr>
      <t>s.</t>
    </r>
  </si>
  <si>
    <t>Staklės medienai apdirbti</t>
  </si>
  <si>
    <t>1.67.</t>
  </si>
  <si>
    <t>2.6.5.</t>
  </si>
  <si>
    <r>
      <t>77210000-5 Medienos ruo</t>
    </r>
    <r>
      <rPr>
        <sz val="12"/>
        <color indexed="8"/>
        <rFont val="EUAlbertina+01"/>
        <family val="0"/>
      </rPr>
      <t>š</t>
    </r>
    <r>
      <rPr>
        <sz val="12"/>
        <color indexed="8"/>
        <rFont val="EUAlbertina"/>
        <family val="0"/>
      </rPr>
      <t>os paslaugos.</t>
    </r>
  </si>
  <si>
    <t>Medienos perdirbimo paslaugos</t>
  </si>
  <si>
    <t>2.27.13.</t>
  </si>
  <si>
    <t>1.68.</t>
  </si>
  <si>
    <r>
      <t xml:space="preserve">14210000-6 </t>
    </r>
    <r>
      <rPr>
        <sz val="12"/>
        <color indexed="8"/>
        <rFont val="EUAlbertina+01"/>
        <family val="0"/>
      </rPr>
      <t xml:space="preserve"> Ž</t>
    </r>
    <r>
      <rPr>
        <sz val="12"/>
        <color indexed="8"/>
        <rFont val="EUAlbertina"/>
        <family val="0"/>
      </rPr>
      <t>vyras, sm</t>
    </r>
    <r>
      <rPr>
        <sz val="12"/>
        <color indexed="8"/>
        <rFont val="EUAlbertina+01"/>
        <family val="0"/>
      </rPr>
      <t>ė</t>
    </r>
    <r>
      <rPr>
        <sz val="12"/>
        <color indexed="8"/>
        <rFont val="EUAlbertina"/>
        <family val="0"/>
      </rPr>
      <t>lis, skaldyti akmenys ir u</t>
    </r>
    <r>
      <rPr>
        <sz val="12"/>
        <color indexed="8"/>
        <rFont val="EUAlbertina+01"/>
        <family val="0"/>
      </rPr>
      <t>ž</t>
    </r>
    <r>
      <rPr>
        <sz val="12"/>
        <color indexed="8"/>
        <rFont val="EUAlbertina"/>
        <family val="0"/>
      </rPr>
      <t>pildai.</t>
    </r>
  </si>
  <si>
    <t xml:space="preserve">Žvyras ir kt. </t>
  </si>
  <si>
    <t>39300000-5 Įvairūs įrenginiai.</t>
  </si>
  <si>
    <t xml:space="preserve">Valymo įrenginių įranga </t>
  </si>
  <si>
    <t>1.71</t>
  </si>
  <si>
    <t>1.70</t>
  </si>
  <si>
    <t>1.69.</t>
  </si>
  <si>
    <t>1.72</t>
  </si>
  <si>
    <t>Plunksnakočiai</t>
  </si>
  <si>
    <t>2.12.5</t>
  </si>
  <si>
    <t>AARP</t>
  </si>
  <si>
    <t>AARP lėšos ir kt.</t>
  </si>
  <si>
    <t>2016 m. sausio 26  d. įsakymu Nr. F-4,                          papildyta, pakeista: 2016 m. vasario 18 d. įsakymu Nr. F-5;                2016-02-25 Nr. F-6; 2016-03-01 Nr. F-7; 2016-03-09 Nr.F-8; 2016-03-21 Nr.F-9 ; 2016-03-31 Nr. F-10; 2016-04-06 Nr. F-11; 2016-04-19 Nr. F-12; 2016-05-25 Nr.F-16; 2016-06-01 Nr. F-17; 2016-06-21 Nr. F-18; 2016-07-01 Nr. F-19; 2016-07-27 įsakymas Nr.F-24; 2016-07-29 Nr. F-26; 2016-08-25 įsakymas Nr. F-27; 2016-08-31 įsakymas Nr. F-28; 2016-09-05 įsakymas Nr.F-29; 2016-09-08 įsakymas Nr. F-30; 2016-09-15 įsakymas Nr. F-31; 2016-09-16 įsakymas Nr.F-32; 2016-10-07 įsakymas Nr. F-33; 2016-10-11 įsakymas Nr. F-34; 2016-10-14 įsakymas  Nr.F-35; 2016-10-19 įsakymas Nr. F-36;2016-10-28 įsakymas Nr.F-39; 2016-11-03 įsakymas Nr. F-40;2016-11-11, Nr. F-41;2016-12-01 įsakymas Nr.F-45; 2016-12-01 įsakymas F-46; 2016-12-09 įsakymas F-47</t>
  </si>
  <si>
    <t>1.73</t>
  </si>
  <si>
    <t>Mediniai įrankiai Platelių dvaro sodybos tradicinių amatų centrui</t>
  </si>
  <si>
    <t xml:space="preserve">4451100-5 Įrankiai </t>
  </si>
  <si>
    <t>Projekto lėšos</t>
  </si>
  <si>
    <t>projektų lėšos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</si>
</sst>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.mm\.dd"/>
    <numFmt numFmtId="173" formatCode="_-* #,##0.00\ _L_t_-;\-* #,##0.00\ _L_t_-;_-* \-??\ _L_t_-;_-@_-"/>
    <numFmt numFmtId="174" formatCode="yyyy/mm/dd;@"/>
    <numFmt numFmtId="175" formatCode="_-* #,##0\ _L_t_-;\-* #,##0\ _L_t_-;_-* \-??\ _L_t_-;_-@_-"/>
    <numFmt numFmtId="176" formatCode="#,##0&quot; Lt&quot;;[Red]\-#,##0&quot; Lt&quot;"/>
    <numFmt numFmtId="177" formatCode="#,##0_ ;[Red]\-#,##0\ "/>
    <numFmt numFmtId="178" formatCode="#,##0\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yyyy&quot;.&quot;mm&quot;.&quot;dd"/>
    <numFmt numFmtId="188" formatCode="_-* #,##0\ _L_t_-;\-* #,##0\ _L_t_-;_-* &quot;-&quot;??\ _L_t_-;_-@_-"/>
    <numFmt numFmtId="189" formatCode="0.00;[Red]0.00"/>
    <numFmt numFmtId="190" formatCode="yyyy\-mm\-dd"/>
    <numFmt numFmtId="191" formatCode="[$-427]yyyy\ &quot;m.&quot;\ mmmm\ d\ &quot;d.&quot;"/>
    <numFmt numFmtId="192" formatCode="[$€-2]\ ###,000_);[Red]\([$€-2]\ ###,000\)"/>
    <numFmt numFmtId="193" formatCode="0.000"/>
    <numFmt numFmtId="194" formatCode="0.0"/>
  </numFmts>
  <fonts count="7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8.5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EUAlbertina+01"/>
      <family val="0"/>
    </font>
    <font>
      <b/>
      <sz val="11"/>
      <color indexed="8"/>
      <name val="Times New Roman"/>
      <family val="1"/>
    </font>
    <font>
      <sz val="12"/>
      <color indexed="8"/>
      <name val="EUAlbertina"/>
      <family val="0"/>
    </font>
    <font>
      <sz val="9.5"/>
      <color indexed="8"/>
      <name val="EUAlbertina"/>
      <family val="0"/>
    </font>
    <font>
      <sz val="12"/>
      <color indexed="8"/>
      <name val="EUAlbertina+01"/>
      <family val="0"/>
    </font>
    <font>
      <u val="single"/>
      <sz val="11"/>
      <color indexed="2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33399"/>
      <name val="Calibri"/>
      <family val="2"/>
    </font>
    <font>
      <sz val="10"/>
      <color theme="1"/>
      <name val="Arial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EUAlbertina"/>
      <family val="0"/>
    </font>
    <font>
      <sz val="12"/>
      <color rgb="FF000000"/>
      <name val="Calibri"/>
      <family val="2"/>
    </font>
    <font>
      <b/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173" fontId="0" fillId="0" borderId="0" applyBorder="0" applyProtection="0">
      <alignment/>
    </xf>
    <xf numFmtId="169" fontId="0" fillId="0" borderId="0" applyFont="0" applyFill="0" applyBorder="0" applyAlignment="0" applyProtection="0"/>
    <xf numFmtId="173" fontId="1" fillId="0" borderId="0" applyBorder="0" applyProtection="0">
      <alignment/>
    </xf>
    <xf numFmtId="173" fontId="1" fillId="0" borderId="0" applyBorder="0" applyProtection="0">
      <alignment/>
    </xf>
    <xf numFmtId="171" fontId="2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9" fillId="22" borderId="0" applyNumberFormat="0" applyBorder="0" applyAlignment="0" applyProtection="0"/>
    <xf numFmtId="0" fontId="11" fillId="4" borderId="0" applyNumberFormat="0" applyBorder="0" applyAlignment="0" applyProtection="0"/>
    <xf numFmtId="0" fontId="50" fillId="0" borderId="6" applyNumberFormat="0" applyFill="0" applyAlignment="0" applyProtection="0"/>
    <xf numFmtId="0" fontId="18" fillId="0" borderId="1" applyNumberFormat="0" applyFill="0" applyAlignment="0" applyProtection="0"/>
    <xf numFmtId="0" fontId="51" fillId="0" borderId="7" applyNumberFormat="0" applyFill="0" applyAlignment="0" applyProtection="0"/>
    <xf numFmtId="0" fontId="19" fillId="0" borderId="2" applyNumberFormat="0" applyFill="0" applyAlignment="0" applyProtection="0"/>
    <xf numFmtId="0" fontId="52" fillId="0" borderId="8" applyNumberFormat="0" applyFill="0" applyAlignment="0" applyProtection="0"/>
    <xf numFmtId="0" fontId="20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171" fontId="2" fillId="0" borderId="0" applyFill="0" applyBorder="0" applyAlignment="0" applyProtection="0"/>
    <xf numFmtId="173" fontId="0" fillId="0" borderId="0" applyBorder="0" applyProtection="0">
      <alignment/>
    </xf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2" fillId="24" borderId="11" applyNumberFormat="0" applyAlignment="0" applyProtection="0"/>
    <xf numFmtId="0" fontId="2" fillId="24" borderId="11" applyNumberFormat="0" applyAlignment="0" applyProtection="0"/>
    <xf numFmtId="0" fontId="55" fillId="25" borderId="12" applyNumberFormat="0" applyAlignment="0" applyProtection="0"/>
    <xf numFmtId="0" fontId="15" fillId="20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6" fillId="26" borderId="14" applyProtection="0">
      <alignment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16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3" fillId="0" borderId="16" xfId="137" applyFont="1" applyFill="1" applyBorder="1" applyAlignment="1">
      <alignment horizontal="left" vertical="top" wrapText="1"/>
      <protection/>
    </xf>
    <xf numFmtId="0" fontId="61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center" vertical="center" wrapText="1"/>
    </xf>
    <xf numFmtId="49" fontId="61" fillId="0" borderId="16" xfId="0" applyNumberFormat="1" applyFont="1" applyBorder="1" applyAlignment="1">
      <alignment horizontal="left" vertical="top" wrapText="1"/>
    </xf>
    <xf numFmtId="0" fontId="3" fillId="0" borderId="16" xfId="126" applyFont="1" applyBorder="1" applyAlignment="1">
      <alignment horizontal="left" vertical="top" wrapText="1"/>
      <protection/>
    </xf>
    <xf numFmtId="49" fontId="22" fillId="0" borderId="16" xfId="0" applyNumberFormat="1" applyFont="1" applyBorder="1" applyAlignment="1">
      <alignment horizontal="left" vertical="top" wrapText="1"/>
    </xf>
    <xf numFmtId="0" fontId="61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distributed" vertical="top" wrapText="1"/>
    </xf>
    <xf numFmtId="0" fontId="62" fillId="0" borderId="0" xfId="0" applyFont="1" applyAlignment="1">
      <alignment horizontal="distributed" vertical="top" wrapText="1"/>
    </xf>
    <xf numFmtId="49" fontId="3" fillId="0" borderId="16" xfId="104" applyNumberFormat="1" applyFont="1" applyBorder="1" applyAlignment="1">
      <alignment horizontal="left" vertical="top" wrapText="1"/>
      <protection/>
    </xf>
    <xf numFmtId="1" fontId="3" fillId="0" borderId="16" xfId="104" applyNumberFormat="1" applyFont="1" applyBorder="1" applyAlignment="1">
      <alignment horizontal="center" vertical="top" wrapText="1"/>
      <protection/>
    </xf>
    <xf numFmtId="0" fontId="62" fillId="0" borderId="0" xfId="0" applyFont="1" applyAlignment="1">
      <alignment vertical="top" wrapText="1"/>
    </xf>
    <xf numFmtId="2" fontId="22" fillId="27" borderId="16" xfId="0" applyNumberFormat="1" applyFont="1" applyFill="1" applyBorder="1" applyAlignment="1">
      <alignment horizontal="center" vertical="center" wrapText="1"/>
    </xf>
    <xf numFmtId="0" fontId="61" fillId="0" borderId="16" xfId="137" applyFont="1" applyBorder="1" applyAlignment="1" applyProtection="1">
      <alignment horizontal="center" vertical="top" wrapText="1"/>
      <protection/>
    </xf>
    <xf numFmtId="0" fontId="62" fillId="0" borderId="16" xfId="0" applyFont="1" applyBorder="1" applyAlignment="1">
      <alignment horizontal="distributed" vertical="top" wrapText="1"/>
    </xf>
    <xf numFmtId="0" fontId="62" fillId="0" borderId="16" xfId="0" applyFont="1" applyBorder="1" applyAlignment="1">
      <alignment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0" xfId="0" applyFont="1" applyBorder="1" applyAlignment="1">
      <alignment/>
    </xf>
    <xf numFmtId="0" fontId="25" fillId="0" borderId="16" xfId="0" applyFont="1" applyBorder="1" applyAlignment="1">
      <alignment vertical="top" wrapText="1"/>
    </xf>
    <xf numFmtId="14" fontId="3" fillId="0" borderId="16" xfId="126" applyNumberFormat="1" applyFont="1" applyBorder="1" applyAlignment="1">
      <alignment horizontal="center" vertical="top" wrapText="1"/>
      <protection/>
    </xf>
    <xf numFmtId="49" fontId="22" fillId="0" borderId="16" xfId="0" applyNumberFormat="1" applyFont="1" applyBorder="1" applyAlignment="1">
      <alignment horizontal="center" vertical="top" wrapText="1"/>
    </xf>
    <xf numFmtId="0" fontId="62" fillId="0" borderId="0" xfId="0" applyFont="1" applyAlignment="1">
      <alignment wrapText="1"/>
    </xf>
    <xf numFmtId="0" fontId="63" fillId="0" borderId="0" xfId="0" applyFont="1" applyAlignment="1">
      <alignment horizontal="justify" vertical="center" wrapText="1"/>
    </xf>
    <xf numFmtId="0" fontId="63" fillId="0" borderId="0" xfId="0" applyFont="1" applyAlignment="1">
      <alignment horizontal="center" vertical="center" wrapText="1"/>
    </xf>
    <xf numFmtId="49" fontId="62" fillId="0" borderId="16" xfId="0" applyNumberFormat="1" applyFont="1" applyBorder="1" applyAlignment="1">
      <alignment horizontal="left" vertical="top" wrapText="1"/>
    </xf>
    <xf numFmtId="0" fontId="62" fillId="0" borderId="0" xfId="0" applyFont="1" applyAlignment="1">
      <alignment horizontal="center" vertical="top" wrapText="1"/>
    </xf>
    <xf numFmtId="49" fontId="62" fillId="0" borderId="16" xfId="0" applyNumberFormat="1" applyFont="1" applyBorder="1" applyAlignment="1">
      <alignment vertical="top" wrapText="1"/>
    </xf>
    <xf numFmtId="0" fontId="62" fillId="0" borderId="16" xfId="0" applyFont="1" applyBorder="1" applyAlignment="1">
      <alignment wrapText="1"/>
    </xf>
    <xf numFmtId="0" fontId="62" fillId="0" borderId="0" xfId="0" applyFont="1" applyAlignment="1">
      <alignment vertical="center" wrapText="1"/>
    </xf>
    <xf numFmtId="0" fontId="22" fillId="0" borderId="16" xfId="0" applyFont="1" applyBorder="1" applyAlignment="1">
      <alignment vertical="justify"/>
    </xf>
    <xf numFmtId="0" fontId="22" fillId="0" borderId="16" xfId="0" applyFont="1" applyBorder="1" applyAlignment="1">
      <alignment horizontal="center" vertical="top"/>
    </xf>
    <xf numFmtId="0" fontId="22" fillId="0" borderId="0" xfId="0" applyFont="1" applyBorder="1" applyAlignment="1">
      <alignment vertical="justify"/>
    </xf>
    <xf numFmtId="0" fontId="22" fillId="0" borderId="0" xfId="0" applyFont="1" applyBorder="1" applyAlignment="1">
      <alignment horizontal="justify" vertical="justify"/>
    </xf>
    <xf numFmtId="0" fontId="22" fillId="0" borderId="0" xfId="0" applyFont="1" applyBorder="1" applyAlignment="1">
      <alignment horizontal="center" vertical="top"/>
    </xf>
    <xf numFmtId="0" fontId="62" fillId="0" borderId="0" xfId="0" applyFont="1" applyBorder="1" applyAlignment="1">
      <alignment wrapText="1"/>
    </xf>
    <xf numFmtId="0" fontId="22" fillId="0" borderId="16" xfId="0" applyFont="1" applyBorder="1" applyAlignment="1">
      <alignment horizontal="justify" vertical="top"/>
    </xf>
    <xf numFmtId="0" fontId="3" fillId="0" borderId="16" xfId="0" applyFont="1" applyBorder="1" applyAlignment="1">
      <alignment horizontal="justify" vertical="top"/>
    </xf>
    <xf numFmtId="0" fontId="27" fillId="0" borderId="16" xfId="0" applyFont="1" applyBorder="1" applyAlignment="1">
      <alignment horizontal="center" vertical="top"/>
    </xf>
    <xf numFmtId="0" fontId="64" fillId="0" borderId="16" xfId="137" applyFont="1" applyBorder="1" applyAlignment="1">
      <alignment horizontal="distributed" vertical="top" wrapText="1"/>
      <protection/>
    </xf>
    <xf numFmtId="2" fontId="61" fillId="0" borderId="16" xfId="0" applyNumberFormat="1" applyFont="1" applyBorder="1" applyAlignment="1">
      <alignment horizontal="center" vertical="top" wrapText="1"/>
    </xf>
    <xf numFmtId="0" fontId="61" fillId="0" borderId="16" xfId="0" applyFont="1" applyBorder="1" applyAlignment="1">
      <alignment horizontal="justify" vertical="top" wrapText="1"/>
    </xf>
    <xf numFmtId="49" fontId="61" fillId="0" borderId="16" xfId="0" applyNumberFormat="1" applyFont="1" applyBorder="1" applyAlignment="1">
      <alignment horizontal="center" vertical="top" wrapText="1"/>
    </xf>
    <xf numFmtId="187" fontId="61" fillId="0" borderId="16" xfId="0" applyNumberFormat="1" applyFont="1" applyBorder="1" applyAlignment="1">
      <alignment horizontal="center" vertical="top" wrapText="1"/>
    </xf>
    <xf numFmtId="49" fontId="61" fillId="0" borderId="16" xfId="0" applyNumberFormat="1" applyFont="1" applyBorder="1" applyAlignment="1">
      <alignment horizontal="center" wrapText="1"/>
    </xf>
    <xf numFmtId="0" fontId="3" fillId="0" borderId="16" xfId="120" applyFont="1" applyBorder="1" applyAlignment="1">
      <alignment vertical="top" wrapText="1"/>
      <protection/>
    </xf>
    <xf numFmtId="0" fontId="65" fillId="0" borderId="16" xfId="0" applyFont="1" applyBorder="1" applyAlignment="1">
      <alignment horizontal="center" vertical="top" wrapText="1"/>
    </xf>
    <xf numFmtId="49" fontId="65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wrapText="1"/>
    </xf>
    <xf numFmtId="49" fontId="62" fillId="0" borderId="16" xfId="0" applyNumberFormat="1" applyFont="1" applyBorder="1" applyAlignment="1">
      <alignment horizontal="justify" vertical="top" wrapText="1"/>
    </xf>
    <xf numFmtId="0" fontId="22" fillId="0" borderId="16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14" fontId="4" fillId="0" borderId="16" xfId="0" applyNumberFormat="1" applyFont="1" applyBorder="1" applyAlignment="1">
      <alignment vertical="top" wrapText="1"/>
    </xf>
    <xf numFmtId="49" fontId="62" fillId="0" borderId="16" xfId="0" applyNumberFormat="1" applyFont="1" applyBorder="1" applyAlignment="1">
      <alignment horizontal="justify" vertical="justify" wrapText="1"/>
    </xf>
    <xf numFmtId="0" fontId="22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14" fontId="4" fillId="0" borderId="0" xfId="0" applyNumberFormat="1" applyFont="1" applyBorder="1" applyAlignment="1">
      <alignment vertical="top"/>
    </xf>
    <xf numFmtId="0" fontId="22" fillId="0" borderId="0" xfId="0" applyFont="1" applyBorder="1" applyAlignment="1">
      <alignment horizontal="justify" vertical="top"/>
    </xf>
    <xf numFmtId="0" fontId="4" fillId="0" borderId="16" xfId="0" applyFont="1" applyBorder="1" applyAlignment="1">
      <alignment horizontal="center" vertical="top"/>
    </xf>
    <xf numFmtId="14" fontId="4" fillId="0" borderId="16" xfId="0" applyNumberFormat="1" applyFont="1" applyBorder="1" applyAlignment="1">
      <alignment vertical="top"/>
    </xf>
    <xf numFmtId="0" fontId="3" fillId="0" borderId="16" xfId="0" applyFont="1" applyBorder="1" applyAlignment="1">
      <alignment vertical="justify"/>
    </xf>
    <xf numFmtId="0" fontId="25" fillId="0" borderId="16" xfId="0" applyFont="1" applyBorder="1" applyAlignment="1">
      <alignment horizontal="center" vertical="top" wrapText="1"/>
    </xf>
    <xf numFmtId="0" fontId="3" fillId="0" borderId="16" xfId="118" applyFont="1" applyBorder="1" applyAlignment="1">
      <alignment horizontal="center" vertical="top" wrapText="1"/>
      <protection/>
    </xf>
    <xf numFmtId="49" fontId="62" fillId="0" borderId="16" xfId="0" applyNumberFormat="1" applyFont="1" applyBorder="1" applyAlignment="1">
      <alignment horizontal="center" vertical="justify" wrapText="1"/>
    </xf>
    <xf numFmtId="0" fontId="3" fillId="0" borderId="16" xfId="0" applyFont="1" applyBorder="1" applyAlignment="1">
      <alignment horizontal="center" vertical="justify" wrapText="1"/>
    </xf>
    <xf numFmtId="0" fontId="5" fillId="28" borderId="16" xfId="0" applyFont="1" applyFill="1" applyBorder="1" applyAlignment="1">
      <alignment horizontal="center" vertical="top" wrapText="1"/>
    </xf>
    <xf numFmtId="49" fontId="3" fillId="0" borderId="16" xfId="104" applyNumberFormat="1" applyFont="1" applyBorder="1" applyAlignment="1">
      <alignment horizontal="center" vertical="top" wrapText="1"/>
      <protection/>
    </xf>
    <xf numFmtId="0" fontId="22" fillId="0" borderId="16" xfId="0" applyFont="1" applyBorder="1" applyAlignment="1">
      <alignment horizontal="center" vertical="justify"/>
    </xf>
    <xf numFmtId="0" fontId="3" fillId="0" borderId="16" xfId="118" applyFont="1" applyBorder="1" applyAlignment="1">
      <alignment horizontal="justify" vertical="top" wrapText="1"/>
      <protection/>
    </xf>
    <xf numFmtId="2" fontId="22" fillId="27" borderId="16" xfId="118" applyNumberFormat="1" applyFont="1" applyFill="1" applyBorder="1" applyAlignment="1">
      <alignment horizontal="center" vertical="center" wrapText="1"/>
      <protection/>
    </xf>
    <xf numFmtId="0" fontId="22" fillId="0" borderId="16" xfId="118" applyFont="1" applyBorder="1" applyAlignment="1">
      <alignment horizontal="center" vertical="center" wrapText="1"/>
      <protection/>
    </xf>
    <xf numFmtId="49" fontId="61" fillId="0" borderId="16" xfId="0" applyNumberFormat="1" applyFont="1" applyBorder="1" applyAlignment="1">
      <alignment horizontal="distributed" vertical="top" wrapText="1"/>
    </xf>
    <xf numFmtId="1" fontId="61" fillId="0" borderId="16" xfId="0" applyNumberFormat="1" applyFont="1" applyBorder="1" applyAlignment="1">
      <alignment horizontal="center" vertical="top" wrapText="1"/>
    </xf>
    <xf numFmtId="49" fontId="61" fillId="0" borderId="16" xfId="0" applyNumberFormat="1" applyFont="1" applyBorder="1" applyAlignment="1">
      <alignment vertical="top" wrapText="1"/>
    </xf>
    <xf numFmtId="0" fontId="3" fillId="29" borderId="16" xfId="122" applyFont="1" applyFill="1" applyBorder="1" applyAlignment="1">
      <alignment horizontal="distributed" vertical="top" wrapText="1"/>
      <protection/>
    </xf>
    <xf numFmtId="188" fontId="3" fillId="29" borderId="16" xfId="112" applyNumberFormat="1" applyFont="1" applyFill="1" applyBorder="1" applyAlignment="1">
      <alignment horizontal="center" vertical="top" wrapText="1"/>
    </xf>
    <xf numFmtId="188" fontId="3" fillId="29" borderId="16" xfId="112" applyNumberFormat="1" applyFont="1" applyFill="1" applyBorder="1" applyAlignment="1">
      <alignment vertical="top" wrapText="1"/>
    </xf>
    <xf numFmtId="189" fontId="3" fillId="29" borderId="16" xfId="122" applyNumberFormat="1" applyFont="1" applyFill="1" applyBorder="1" applyAlignment="1">
      <alignment horizontal="center" vertical="top" wrapText="1"/>
      <protection/>
    </xf>
    <xf numFmtId="0" fontId="61" fillId="0" borderId="16" xfId="0" applyNumberFormat="1" applyFont="1" applyBorder="1" applyAlignment="1">
      <alignment horizontal="center" vertical="top" wrapText="1"/>
    </xf>
    <xf numFmtId="0" fontId="61" fillId="0" borderId="16" xfId="0" applyFont="1" applyBorder="1" applyAlignment="1">
      <alignment horizontal="distributed" vertical="top" wrapText="1"/>
    </xf>
    <xf numFmtId="1" fontId="62" fillId="0" borderId="16" xfId="0" applyNumberFormat="1" applyFont="1" applyBorder="1" applyAlignment="1">
      <alignment horizontal="center" vertical="top" wrapText="1"/>
    </xf>
    <xf numFmtId="49" fontId="61" fillId="0" borderId="16" xfId="0" applyNumberFormat="1" applyFont="1" applyFill="1" applyBorder="1" applyAlignment="1">
      <alignment horizontal="center" vertical="top" wrapText="1"/>
    </xf>
    <xf numFmtId="0" fontId="62" fillId="0" borderId="16" xfId="104" applyFont="1" applyBorder="1" applyAlignment="1">
      <alignment horizontal="distributed" vertical="top" wrapText="1"/>
      <protection/>
    </xf>
    <xf numFmtId="0" fontId="62" fillId="0" borderId="16" xfId="104" applyFont="1" applyBorder="1" applyAlignment="1">
      <alignment horizontal="center" vertical="top" wrapText="1"/>
      <protection/>
    </xf>
    <xf numFmtId="0" fontId="62" fillId="0" borderId="16" xfId="104" applyFont="1" applyBorder="1" applyAlignment="1">
      <alignment horizontal="justify" vertical="top" wrapText="1"/>
      <protection/>
    </xf>
    <xf numFmtId="1" fontId="22" fillId="0" borderId="16" xfId="0" applyNumberFormat="1" applyFont="1" applyBorder="1" applyAlignment="1">
      <alignment horizontal="center" vertical="top" wrapText="1"/>
    </xf>
    <xf numFmtId="0" fontId="61" fillId="0" borderId="16" xfId="137" applyFont="1" applyBorder="1" applyAlignment="1">
      <alignment horizontal="center" vertical="top" wrapText="1"/>
      <protection/>
    </xf>
    <xf numFmtId="0" fontId="61" fillId="30" borderId="16" xfId="0" applyFont="1" applyFill="1" applyBorder="1" applyAlignment="1">
      <alignment horizontal="center" vertical="top" wrapText="1"/>
    </xf>
    <xf numFmtId="1" fontId="22" fillId="0" borderId="16" xfId="0" applyNumberFormat="1" applyFont="1" applyBorder="1" applyAlignment="1">
      <alignment horizontal="center" vertical="center" wrapText="1"/>
    </xf>
    <xf numFmtId="2" fontId="22" fillId="29" borderId="16" xfId="0" applyNumberFormat="1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justify" wrapText="1"/>
    </xf>
    <xf numFmtId="0" fontId="22" fillId="0" borderId="16" xfId="0" applyFont="1" applyBorder="1" applyAlignment="1">
      <alignment horizontal="center" vertical="top" wrapText="1"/>
    </xf>
    <xf numFmtId="49" fontId="61" fillId="0" borderId="16" xfId="120" applyNumberFormat="1" applyFont="1" applyBorder="1" applyAlignment="1">
      <alignment horizontal="center" vertical="top" wrapText="1"/>
      <protection/>
    </xf>
    <xf numFmtId="0" fontId="61" fillId="0" borderId="16" xfId="118" applyFont="1" applyBorder="1" applyAlignment="1">
      <alignment horizontal="distributed" vertical="top" wrapText="1"/>
      <protection/>
    </xf>
    <xf numFmtId="0" fontId="61" fillId="0" borderId="16" xfId="118" applyFont="1" applyBorder="1" applyAlignment="1">
      <alignment horizontal="center" vertical="top" wrapText="1"/>
      <protection/>
    </xf>
    <xf numFmtId="0" fontId="61" fillId="0" borderId="16" xfId="118" applyFont="1" applyBorder="1" applyAlignment="1">
      <alignment horizontal="justify" vertical="top" wrapText="1"/>
      <protection/>
    </xf>
    <xf numFmtId="49" fontId="61" fillId="0" borderId="16" xfId="118" applyNumberFormat="1" applyFont="1" applyBorder="1" applyAlignment="1">
      <alignment horizontal="center" vertical="top" wrapText="1"/>
      <protection/>
    </xf>
    <xf numFmtId="0" fontId="61" fillId="0" borderId="16" xfId="0" applyFont="1" applyFill="1" applyBorder="1" applyAlignment="1">
      <alignment horizontal="distributed" vertical="top" wrapText="1"/>
    </xf>
    <xf numFmtId="0" fontId="61" fillId="0" borderId="16" xfId="0" applyFont="1" applyFill="1" applyBorder="1" applyAlignment="1">
      <alignment horizontal="center" vertical="top" wrapText="1"/>
    </xf>
    <xf numFmtId="0" fontId="61" fillId="0" borderId="16" xfId="0" applyFont="1" applyFill="1" applyBorder="1" applyAlignment="1">
      <alignment horizontal="justify" vertical="top" wrapText="1"/>
    </xf>
    <xf numFmtId="190" fontId="61" fillId="0" borderId="16" xfId="0" applyNumberFormat="1" applyFont="1" applyFill="1" applyBorder="1" applyAlignment="1">
      <alignment horizontal="center" vertical="top" wrapText="1"/>
    </xf>
    <xf numFmtId="49" fontId="66" fillId="0" borderId="16" xfId="0" applyNumberFormat="1" applyFont="1" applyFill="1" applyBorder="1" applyAlignment="1">
      <alignment horizontal="left" vertical="top" wrapText="1"/>
    </xf>
    <xf numFmtId="0" fontId="67" fillId="0" borderId="16" xfId="0" applyFont="1" applyBorder="1" applyAlignment="1">
      <alignment vertical="top" wrapText="1"/>
    </xf>
    <xf numFmtId="2" fontId="61" fillId="0" borderId="16" xfId="0" applyNumberFormat="1" applyFont="1" applyBorder="1" applyAlignment="1">
      <alignment horizontal="distributed" vertical="top" wrapText="1"/>
    </xf>
    <xf numFmtId="0" fontId="61" fillId="0" borderId="16" xfId="106" applyFont="1" applyBorder="1" applyAlignment="1">
      <alignment horizontal="center" vertical="top" wrapText="1"/>
      <protection/>
    </xf>
    <xf numFmtId="49" fontId="61" fillId="0" borderId="16" xfId="106" applyNumberFormat="1" applyFont="1" applyBorder="1" applyAlignment="1">
      <alignment vertical="top" wrapText="1"/>
      <protection/>
    </xf>
    <xf numFmtId="0" fontId="62" fillId="0" borderId="16" xfId="106" applyFont="1" applyBorder="1" applyAlignment="1">
      <alignment horizontal="distributed" vertical="top" wrapText="1"/>
      <protection/>
    </xf>
    <xf numFmtId="0" fontId="61" fillId="0" borderId="16" xfId="106" applyFont="1" applyBorder="1" applyAlignment="1">
      <alignment horizontal="justify" vertical="top" wrapText="1"/>
      <protection/>
    </xf>
    <xf numFmtId="49" fontId="61" fillId="0" borderId="16" xfId="0" applyNumberFormat="1" applyFont="1" applyFill="1" applyBorder="1" applyAlignment="1">
      <alignment horizontal="justify" vertical="top" wrapText="1"/>
    </xf>
    <xf numFmtId="49" fontId="61" fillId="0" borderId="16" xfId="0" applyNumberFormat="1" applyFont="1" applyFill="1" applyBorder="1" applyAlignment="1">
      <alignment horizontal="distributed" vertical="top" wrapText="1"/>
    </xf>
    <xf numFmtId="3" fontId="61" fillId="0" borderId="16" xfId="0" applyNumberFormat="1" applyFont="1" applyFill="1" applyBorder="1" applyAlignment="1">
      <alignment horizontal="center" vertical="top" wrapText="1"/>
    </xf>
    <xf numFmtId="0" fontId="61" fillId="30" borderId="16" xfId="137" applyFont="1" applyFill="1" applyBorder="1" applyAlignment="1">
      <alignment horizontal="distributed" vertical="top" wrapText="1"/>
      <protection/>
    </xf>
    <xf numFmtId="0" fontId="61" fillId="30" borderId="16" xfId="137" applyFont="1" applyFill="1" applyBorder="1" applyAlignment="1">
      <alignment horizontal="center" vertical="top" wrapText="1"/>
      <protection/>
    </xf>
    <xf numFmtId="0" fontId="61" fillId="0" borderId="16" xfId="137" applyFont="1" applyBorder="1" applyAlignment="1" applyProtection="1">
      <alignment horizontal="distributed" vertical="top" wrapText="1"/>
      <protection/>
    </xf>
    <xf numFmtId="0" fontId="61" fillId="0" borderId="16" xfId="137" applyFont="1" applyBorder="1" applyAlignment="1" applyProtection="1">
      <alignment horizontal="justify" vertical="top" wrapText="1"/>
      <protection/>
    </xf>
    <xf numFmtId="0" fontId="22" fillId="0" borderId="16" xfId="79" applyNumberFormat="1" applyFont="1" applyBorder="1" applyAlignment="1" applyProtection="1">
      <alignment horizontal="center" vertical="center" wrapText="1"/>
      <protection/>
    </xf>
    <xf numFmtId="0" fontId="22" fillId="29" borderId="16" xfId="0" applyFont="1" applyFill="1" applyBorder="1" applyAlignment="1">
      <alignment horizontal="left" vertical="center" wrapText="1"/>
    </xf>
    <xf numFmtId="0" fontId="66" fillId="0" borderId="16" xfId="0" applyFont="1" applyBorder="1" applyAlignment="1">
      <alignment horizontal="right" vertical="center" wrapText="1"/>
    </xf>
    <xf numFmtId="0" fontId="66" fillId="0" borderId="16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distributed" vertical="top" wrapText="1"/>
    </xf>
    <xf numFmtId="0" fontId="68" fillId="0" borderId="0" xfId="0" applyFont="1" applyAlignment="1">
      <alignment wrapText="1"/>
    </xf>
    <xf numFmtId="0" fontId="69" fillId="0" borderId="0" xfId="0" applyFont="1" applyAlignment="1">
      <alignment wrapText="1"/>
    </xf>
    <xf numFmtId="49" fontId="61" fillId="0" borderId="16" xfId="0" applyNumberFormat="1" applyFont="1" applyBorder="1" applyAlignment="1">
      <alignment horizontal="justify" vertical="justify" wrapText="1"/>
    </xf>
    <xf numFmtId="0" fontId="70" fillId="0" borderId="0" xfId="0" applyFont="1" applyBorder="1" applyAlignment="1">
      <alignment horizontal="left" vertical="top" wrapText="1" shrinkToFit="1"/>
    </xf>
    <xf numFmtId="49" fontId="22" fillId="0" borderId="16" xfId="104" applyNumberFormat="1" applyFont="1" applyBorder="1" applyAlignment="1">
      <alignment horizontal="center" vertical="top" wrapText="1"/>
      <protection/>
    </xf>
    <xf numFmtId="0" fontId="22" fillId="0" borderId="16" xfId="104" applyFont="1" applyBorder="1" applyAlignment="1">
      <alignment horizontal="center" vertical="top" wrapText="1"/>
      <protection/>
    </xf>
    <xf numFmtId="0" fontId="62" fillId="0" borderId="16" xfId="0" applyFont="1" applyBorder="1" applyAlignment="1">
      <alignment vertical="top"/>
    </xf>
    <xf numFmtId="0" fontId="22" fillId="0" borderId="16" xfId="83" applyNumberFormat="1" applyFont="1" applyBorder="1" applyAlignment="1" applyProtection="1">
      <alignment horizontal="center" vertical="top"/>
      <protection/>
    </xf>
    <xf numFmtId="0" fontId="3" fillId="0" borderId="16" xfId="137" applyFont="1" applyFill="1" applyBorder="1" applyAlignment="1">
      <alignment horizontal="center" vertical="top" wrapText="1"/>
      <protection/>
    </xf>
    <xf numFmtId="1" fontId="71" fillId="0" borderId="16" xfId="137" applyNumberFormat="1" applyFont="1" applyBorder="1" applyAlignment="1" applyProtection="1">
      <alignment horizontal="center" vertical="top" wrapText="1"/>
      <protection/>
    </xf>
    <xf numFmtId="49" fontId="3" fillId="0" borderId="16" xfId="0" applyNumberFormat="1" applyFont="1" applyBorder="1" applyAlignment="1">
      <alignment vertical="top"/>
    </xf>
    <xf numFmtId="0" fontId="5" fillId="0" borderId="16" xfId="0" applyFont="1" applyBorder="1" applyAlignment="1">
      <alignment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vertical="top" wrapText="1"/>
    </xf>
    <xf numFmtId="0" fontId="66" fillId="0" borderId="16" xfId="0" applyFont="1" applyBorder="1" applyAlignment="1">
      <alignment horizontal="distributed" vertical="top" wrapText="1"/>
    </xf>
    <xf numFmtId="0" fontId="66" fillId="0" borderId="16" xfId="0" applyFont="1" applyBorder="1" applyAlignment="1">
      <alignment vertical="top" wrapText="1"/>
    </xf>
    <xf numFmtId="0" fontId="66" fillId="0" borderId="16" xfId="0" applyFont="1" applyBorder="1" applyAlignment="1">
      <alignment horizontal="center" vertical="top" wrapText="1"/>
    </xf>
    <xf numFmtId="0" fontId="62" fillId="0" borderId="16" xfId="0" applyFont="1" applyBorder="1" applyAlignment="1">
      <alignment wrapText="1"/>
    </xf>
    <xf numFmtId="0" fontId="62" fillId="0" borderId="16" xfId="0" applyFont="1" applyBorder="1" applyAlignment="1">
      <alignment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6" xfId="0" applyFont="1" applyBorder="1" applyAlignment="1">
      <alignment/>
    </xf>
    <xf numFmtId="0" fontId="62" fillId="0" borderId="16" xfId="0" applyFont="1" applyBorder="1" applyAlignment="1">
      <alignment vertical="center" wrapText="1"/>
    </xf>
    <xf numFmtId="0" fontId="62" fillId="0" borderId="16" xfId="0" applyFont="1" applyBorder="1" applyAlignment="1">
      <alignment horizontal="justify" vertical="center" wrapText="1"/>
    </xf>
    <xf numFmtId="0" fontId="63" fillId="0" borderId="16" xfId="0" applyFont="1" applyBorder="1" applyAlignment="1">
      <alignment/>
    </xf>
    <xf numFmtId="14" fontId="62" fillId="0" borderId="16" xfId="0" applyNumberFormat="1" applyFont="1" applyBorder="1" applyAlignment="1">
      <alignment horizontal="center" vertical="center" wrapText="1"/>
    </xf>
    <xf numFmtId="0" fontId="63" fillId="0" borderId="16" xfId="0" applyFont="1" applyBorder="1" applyAlignment="1">
      <alignment horizontal="justify" vertical="center" wrapText="1"/>
    </xf>
    <xf numFmtId="0" fontId="63" fillId="0" borderId="16" xfId="0" applyFont="1" applyBorder="1" applyAlignment="1">
      <alignment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6" xfId="0" applyFont="1" applyBorder="1" applyAlignment="1">
      <alignment vertical="center"/>
    </xf>
    <xf numFmtId="0" fontId="63" fillId="0" borderId="16" xfId="0" applyFont="1" applyBorder="1" applyAlignment="1">
      <alignment horizontal="center" vertical="center"/>
    </xf>
    <xf numFmtId="0" fontId="62" fillId="0" borderId="16" xfId="0" applyFont="1" applyBorder="1" applyAlignment="1">
      <alignment horizontal="justify" vertical="center" wrapText="1"/>
    </xf>
    <xf numFmtId="49" fontId="61" fillId="0" borderId="16" xfId="0" applyNumberFormat="1" applyFont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center" vertical="top"/>
    </xf>
    <xf numFmtId="0" fontId="61" fillId="0" borderId="16" xfId="0" applyFont="1" applyBorder="1" applyAlignment="1">
      <alignment horizontal="justify" vertical="top" wrapText="1"/>
    </xf>
    <xf numFmtId="0" fontId="61" fillId="0" borderId="16" xfId="0" applyFont="1" applyBorder="1" applyAlignment="1">
      <alignment horizontal="center" vertical="top" wrapText="1"/>
    </xf>
    <xf numFmtId="1" fontId="61" fillId="0" borderId="16" xfId="0" applyNumberFormat="1" applyFont="1" applyBorder="1" applyAlignment="1">
      <alignment horizontal="center" vertical="top"/>
    </xf>
    <xf numFmtId="14" fontId="61" fillId="0" borderId="16" xfId="0" applyNumberFormat="1" applyFont="1" applyBorder="1" applyAlignment="1">
      <alignment horizontal="center" vertical="top" wrapText="1"/>
    </xf>
    <xf numFmtId="0" fontId="62" fillId="0" borderId="16" xfId="0" applyFont="1" applyBorder="1" applyAlignment="1">
      <alignment horizontal="justify" vertical="center"/>
    </xf>
    <xf numFmtId="49" fontId="62" fillId="0" borderId="16" xfId="0" applyNumberFormat="1" applyFont="1" applyBorder="1" applyAlignment="1">
      <alignment vertical="center" wrapText="1"/>
    </xf>
    <xf numFmtId="0" fontId="72" fillId="0" borderId="16" xfId="0" applyFont="1" applyBorder="1" applyAlignment="1">
      <alignment vertical="top" wrapText="1"/>
    </xf>
    <xf numFmtId="0" fontId="62" fillId="0" borderId="16" xfId="0" applyFont="1" applyBorder="1" applyAlignment="1">
      <alignment vertical="center"/>
    </xf>
    <xf numFmtId="0" fontId="62" fillId="31" borderId="16" xfId="0" applyFont="1" applyFill="1" applyBorder="1" applyAlignment="1">
      <alignment horizontal="justify" vertical="center" wrapText="1"/>
    </xf>
    <xf numFmtId="0" fontId="62" fillId="0" borderId="16" xfId="0" applyFont="1" applyBorder="1" applyAlignment="1">
      <alignment horizontal="justify" vertical="center"/>
    </xf>
    <xf numFmtId="0" fontId="62" fillId="0" borderId="16" xfId="0" applyFont="1" applyBorder="1" applyAlignment="1">
      <alignment horizontal="center" vertical="center"/>
    </xf>
    <xf numFmtId="0" fontId="62" fillId="31" borderId="16" xfId="0" applyFont="1" applyFill="1" applyBorder="1" applyAlignment="1">
      <alignment horizontal="center" vertical="center" wrapText="1"/>
    </xf>
    <xf numFmtId="49" fontId="71" fillId="0" borderId="16" xfId="0" applyNumberFormat="1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1" fontId="62" fillId="0" borderId="17" xfId="0" applyNumberFormat="1" applyFont="1" applyBorder="1" applyAlignment="1">
      <alignment wrapText="1"/>
    </xf>
    <xf numFmtId="0" fontId="62" fillId="0" borderId="17" xfId="0" applyFont="1" applyBorder="1" applyAlignment="1">
      <alignment wrapText="1"/>
    </xf>
    <xf numFmtId="0" fontId="72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1" borderId="16" xfId="0" applyFont="1" applyFill="1" applyBorder="1" applyAlignment="1">
      <alignment vertical="center" wrapText="1"/>
    </xf>
    <xf numFmtId="14" fontId="3" fillId="0" borderId="16" xfId="0" applyNumberFormat="1" applyFont="1" applyBorder="1" applyAlignment="1">
      <alignment vertical="center" wrapText="1"/>
    </xf>
    <xf numFmtId="14" fontId="61" fillId="0" borderId="16" xfId="0" applyNumberFormat="1" applyFont="1" applyBorder="1" applyAlignment="1">
      <alignment horizontal="center" vertical="top" wrapText="1"/>
    </xf>
    <xf numFmtId="0" fontId="62" fillId="0" borderId="18" xfId="0" applyFont="1" applyBorder="1" applyAlignment="1">
      <alignment vertical="center" wrapText="1"/>
    </xf>
    <xf numFmtId="0" fontId="72" fillId="0" borderId="18" xfId="0" applyFont="1" applyBorder="1" applyAlignment="1">
      <alignment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8" xfId="0" applyFont="1" applyBorder="1" applyAlignment="1">
      <alignment wrapText="1"/>
    </xf>
    <xf numFmtId="0" fontId="73" fillId="0" borderId="16" xfId="0" applyFont="1" applyBorder="1" applyAlignment="1">
      <alignment vertical="center" wrapText="1"/>
    </xf>
    <xf numFmtId="0" fontId="74" fillId="0" borderId="16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14" fontId="62" fillId="0" borderId="16" xfId="0" applyNumberFormat="1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14" fontId="72" fillId="0" borderId="16" xfId="0" applyNumberFormat="1" applyFont="1" applyBorder="1" applyAlignment="1">
      <alignment vertical="top" wrapText="1"/>
    </xf>
    <xf numFmtId="0" fontId="72" fillId="0" borderId="16" xfId="0" applyFont="1" applyBorder="1" applyAlignment="1">
      <alignment vertical="top" wrapText="1"/>
    </xf>
    <xf numFmtId="0" fontId="63" fillId="0" borderId="16" xfId="0" applyFont="1" applyBorder="1" applyAlignment="1">
      <alignment horizontal="center" vertical="center" wrapText="1"/>
    </xf>
    <xf numFmtId="0" fontId="63" fillId="0" borderId="16" xfId="0" applyFont="1" applyBorder="1" applyAlignment="1">
      <alignment vertical="center" wrapText="1"/>
    </xf>
    <xf numFmtId="0" fontId="72" fillId="0" borderId="18" xfId="0" applyFont="1" applyBorder="1" applyAlignment="1">
      <alignment vertical="top" wrapText="1"/>
    </xf>
    <xf numFmtId="0" fontId="61" fillId="0" borderId="18" xfId="137" applyFont="1" applyBorder="1" applyAlignment="1" applyProtection="1">
      <alignment horizontal="center" vertical="top" wrapText="1"/>
      <protection/>
    </xf>
    <xf numFmtId="49" fontId="61" fillId="0" borderId="18" xfId="0" applyNumberFormat="1" applyFont="1" applyBorder="1" applyAlignment="1">
      <alignment horizontal="left" vertical="top" wrapText="1"/>
    </xf>
    <xf numFmtId="0" fontId="3" fillId="29" borderId="18" xfId="122" applyFont="1" applyFill="1" applyBorder="1" applyAlignment="1">
      <alignment horizontal="distributed" vertical="top" wrapText="1"/>
      <protection/>
    </xf>
    <xf numFmtId="188" fontId="3" fillId="29" borderId="18" xfId="112" applyNumberFormat="1" applyFont="1" applyFill="1" applyBorder="1" applyAlignment="1">
      <alignment horizontal="center" vertical="top" wrapText="1"/>
    </xf>
    <xf numFmtId="189" fontId="3" fillId="29" borderId="18" xfId="122" applyNumberFormat="1" applyFont="1" applyFill="1" applyBorder="1" applyAlignment="1">
      <alignment horizontal="center" vertical="top" wrapText="1"/>
      <protection/>
    </xf>
    <xf numFmtId="0" fontId="61" fillId="0" borderId="18" xfId="0" applyFont="1" applyBorder="1" applyAlignment="1">
      <alignment horizontal="center" vertical="top" wrapText="1"/>
    </xf>
    <xf numFmtId="0" fontId="61" fillId="0" borderId="18" xfId="0" applyNumberFormat="1" applyFont="1" applyBorder="1" applyAlignment="1">
      <alignment horizontal="center" vertical="top" wrapText="1"/>
    </xf>
    <xf numFmtId="49" fontId="61" fillId="0" borderId="17" xfId="0" applyNumberFormat="1" applyFont="1" applyBorder="1" applyAlignment="1">
      <alignment horizontal="left" vertical="top" wrapText="1"/>
    </xf>
    <xf numFmtId="0" fontId="62" fillId="0" borderId="17" xfId="0" applyFont="1" applyBorder="1" applyAlignment="1">
      <alignment horizontal="distributed" vertical="top" wrapText="1"/>
    </xf>
    <xf numFmtId="0" fontId="62" fillId="0" borderId="17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distributed" vertical="top" wrapText="1"/>
    </xf>
    <xf numFmtId="49" fontId="61" fillId="0" borderId="17" xfId="0" applyNumberFormat="1" applyFont="1" applyBorder="1" applyAlignment="1">
      <alignment horizontal="distributed" vertical="top" wrapText="1"/>
    </xf>
    <xf numFmtId="49" fontId="65" fillId="0" borderId="18" xfId="0" applyNumberFormat="1" applyFont="1" applyBorder="1" applyAlignment="1">
      <alignment horizontal="left" vertical="top" wrapText="1"/>
    </xf>
    <xf numFmtId="0" fontId="61" fillId="0" borderId="18" xfId="107" applyFont="1" applyBorder="1" applyAlignment="1">
      <alignment horizontal="center" vertical="top" wrapText="1"/>
      <protection/>
    </xf>
    <xf numFmtId="0" fontId="65" fillId="0" borderId="18" xfId="0" applyFont="1" applyBorder="1" applyAlignment="1">
      <alignment horizontal="center" vertical="top" wrapText="1"/>
    </xf>
    <xf numFmtId="0" fontId="61" fillId="0" borderId="18" xfId="126" applyFont="1" applyBorder="1" applyAlignment="1">
      <alignment horizontal="left" vertical="top" wrapText="1"/>
      <protection/>
    </xf>
    <xf numFmtId="49" fontId="61" fillId="0" borderId="18" xfId="107" applyNumberFormat="1" applyFont="1" applyBorder="1" applyAlignment="1">
      <alignment horizontal="left" vertical="top" wrapText="1"/>
      <protection/>
    </xf>
    <xf numFmtId="0" fontId="62" fillId="0" borderId="18" xfId="0" applyFont="1" applyBorder="1" applyAlignment="1">
      <alignment horizontal="justify" vertical="center" wrapText="1"/>
    </xf>
    <xf numFmtId="0" fontId="65" fillId="0" borderId="17" xfId="0" applyFont="1" applyBorder="1" applyAlignment="1">
      <alignment horizontal="justify" vertical="top" wrapText="1"/>
    </xf>
    <xf numFmtId="49" fontId="61" fillId="0" borderId="17" xfId="0" applyNumberFormat="1" applyFont="1" applyBorder="1" applyAlignment="1">
      <alignment horizontal="center" vertical="justify" wrapText="1"/>
    </xf>
    <xf numFmtId="1" fontId="61" fillId="0" borderId="17" xfId="0" applyNumberFormat="1" applyFont="1" applyBorder="1" applyAlignment="1">
      <alignment horizontal="center" vertical="top" wrapText="1"/>
    </xf>
    <xf numFmtId="2" fontId="65" fillId="29" borderId="17" xfId="0" applyNumberFormat="1" applyFont="1" applyFill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top" wrapText="1"/>
    </xf>
    <xf numFmtId="14" fontId="64" fillId="0" borderId="17" xfId="0" applyNumberFormat="1" applyFont="1" applyBorder="1" applyAlignment="1">
      <alignment vertical="top" wrapText="1"/>
    </xf>
    <xf numFmtId="14" fontId="62" fillId="0" borderId="16" xfId="0" applyNumberFormat="1" applyFont="1" applyBorder="1" applyAlignment="1">
      <alignment vertical="center" wrapText="1"/>
    </xf>
    <xf numFmtId="0" fontId="3" fillId="0" borderId="18" xfId="120" applyFont="1" applyBorder="1" applyAlignment="1">
      <alignment horizontal="left" vertical="top" wrapText="1"/>
      <protection/>
    </xf>
    <xf numFmtId="0" fontId="5" fillId="28" borderId="18" xfId="0" applyFont="1" applyFill="1" applyBorder="1" applyAlignment="1">
      <alignment horizontal="center" vertical="top" wrapText="1"/>
    </xf>
    <xf numFmtId="0" fontId="61" fillId="0" borderId="18" xfId="0" applyFont="1" applyBorder="1" applyAlignment="1">
      <alignment horizontal="left" vertical="top" wrapText="1"/>
    </xf>
    <xf numFmtId="0" fontId="65" fillId="0" borderId="18" xfId="0" applyFont="1" applyBorder="1" applyAlignment="1">
      <alignment horizontal="left" vertical="top" wrapText="1"/>
    </xf>
    <xf numFmtId="0" fontId="61" fillId="0" borderId="18" xfId="0" applyFont="1" applyBorder="1" applyAlignment="1">
      <alignment horizontal="justify" vertical="top" wrapText="1"/>
    </xf>
    <xf numFmtId="49" fontId="62" fillId="0" borderId="17" xfId="0" applyNumberFormat="1" applyFont="1" applyBorder="1" applyAlignment="1">
      <alignment horizontal="justify" vertical="top" wrapText="1"/>
    </xf>
    <xf numFmtId="49" fontId="62" fillId="0" borderId="17" xfId="0" applyNumberFormat="1" applyFont="1" applyBorder="1" applyAlignment="1">
      <alignment horizontal="center" vertical="justify" wrapText="1"/>
    </xf>
    <xf numFmtId="0" fontId="22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14" fontId="4" fillId="0" borderId="17" xfId="0" applyNumberFormat="1" applyFont="1" applyBorder="1" applyAlignment="1">
      <alignment vertical="top" wrapText="1"/>
    </xf>
    <xf numFmtId="0" fontId="61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vertical="justify" wrapText="1"/>
    </xf>
    <xf numFmtId="0" fontId="3" fillId="0" borderId="18" xfId="0" applyFont="1" applyBorder="1" applyAlignment="1">
      <alignment horizontal="center" vertical="justify" wrapText="1"/>
    </xf>
    <xf numFmtId="0" fontId="22" fillId="0" borderId="18" xfId="0" applyFont="1" applyBorder="1" applyAlignment="1">
      <alignment horizontal="center" vertical="top" wrapText="1"/>
    </xf>
    <xf numFmtId="0" fontId="22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vertical="top" wrapText="1"/>
    </xf>
    <xf numFmtId="0" fontId="22" fillId="0" borderId="18" xfId="0" applyFont="1" applyBorder="1" applyAlignment="1">
      <alignment horizontal="justify" vertical="top" wrapText="1"/>
    </xf>
    <xf numFmtId="0" fontId="61" fillId="0" borderId="17" xfId="137" applyFont="1" applyBorder="1" applyAlignment="1">
      <alignment horizontal="center" vertical="top" wrapText="1"/>
      <protection/>
    </xf>
    <xf numFmtId="0" fontId="62" fillId="0" borderId="17" xfId="0" applyFont="1" applyBorder="1" applyAlignment="1">
      <alignment vertical="top" wrapText="1"/>
    </xf>
    <xf numFmtId="0" fontId="61" fillId="0" borderId="17" xfId="0" applyFont="1" applyBorder="1" applyAlignment="1">
      <alignment horizontal="center" vertical="top" wrapText="1"/>
    </xf>
    <xf numFmtId="187" fontId="61" fillId="0" borderId="17" xfId="0" applyNumberFormat="1" applyFont="1" applyBorder="1" applyAlignment="1">
      <alignment horizontal="center" vertical="top" wrapText="1"/>
    </xf>
    <xf numFmtId="0" fontId="22" fillId="0" borderId="17" xfId="0" applyFont="1" applyBorder="1" applyAlignment="1">
      <alignment horizontal="justify" vertical="top" wrapText="1"/>
    </xf>
    <xf numFmtId="0" fontId="63" fillId="0" borderId="18" xfId="0" applyFont="1" applyBorder="1" applyAlignment="1">
      <alignment horizontal="justify" vertical="center" wrapText="1"/>
    </xf>
    <xf numFmtId="0" fontId="62" fillId="0" borderId="18" xfId="0" applyFont="1" applyBorder="1" applyAlignment="1">
      <alignment vertical="center" wrapText="1"/>
    </xf>
    <xf numFmtId="0" fontId="62" fillId="0" borderId="18" xfId="0" applyFont="1" applyBorder="1" applyAlignment="1">
      <alignment vertical="center"/>
    </xf>
    <xf numFmtId="0" fontId="62" fillId="0" borderId="18" xfId="0" applyFont="1" applyBorder="1" applyAlignment="1">
      <alignment horizontal="center" vertical="center"/>
    </xf>
    <xf numFmtId="0" fontId="62" fillId="31" borderId="18" xfId="0" applyFont="1" applyFill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49" fontId="61" fillId="0" borderId="18" xfId="0" applyNumberFormat="1" applyFont="1" applyBorder="1" applyAlignment="1">
      <alignment vertical="top" wrapText="1"/>
    </xf>
    <xf numFmtId="0" fontId="61" fillId="0" borderId="18" xfId="0" applyFont="1" applyBorder="1" applyAlignment="1">
      <alignment horizontal="distributed" vertical="top" wrapText="1"/>
    </xf>
    <xf numFmtId="187" fontId="61" fillId="0" borderId="18" xfId="0" applyNumberFormat="1" applyFont="1" applyBorder="1" applyAlignment="1">
      <alignment horizontal="center" vertical="top" wrapText="1"/>
    </xf>
    <xf numFmtId="0" fontId="22" fillId="0" borderId="18" xfId="0" applyFont="1" applyBorder="1" applyAlignment="1">
      <alignment horizontal="justify" vertical="top"/>
    </xf>
    <xf numFmtId="0" fontId="63" fillId="0" borderId="18" xfId="0" applyFont="1" applyBorder="1" applyAlignment="1">
      <alignment horizontal="justify" vertical="center"/>
    </xf>
    <xf numFmtId="0" fontId="63" fillId="0" borderId="18" xfId="0" applyFont="1" applyBorder="1" applyAlignment="1">
      <alignment vertical="center" wrapText="1"/>
    </xf>
    <xf numFmtId="0" fontId="62" fillId="0" borderId="18" xfId="0" applyFont="1" applyBorder="1" applyAlignment="1">
      <alignment horizontal="center" vertical="center"/>
    </xf>
    <xf numFmtId="0" fontId="62" fillId="31" borderId="18" xfId="0" applyFont="1" applyFill="1" applyBorder="1" applyAlignment="1">
      <alignment horizontal="center" vertical="center" wrapText="1"/>
    </xf>
    <xf numFmtId="14" fontId="4" fillId="0" borderId="18" xfId="0" applyNumberFormat="1" applyFont="1" applyBorder="1" applyAlignment="1">
      <alignment vertical="top"/>
    </xf>
    <xf numFmtId="0" fontId="71" fillId="0" borderId="17" xfId="137" applyFont="1" applyBorder="1" applyAlignment="1" applyProtection="1">
      <alignment horizontal="center" vertical="top" wrapText="1"/>
      <protection/>
    </xf>
    <xf numFmtId="0" fontId="61" fillId="0" borderId="17" xfId="137" applyFont="1" applyBorder="1" applyAlignment="1" applyProtection="1">
      <alignment horizontal="justify" vertical="top" wrapText="1"/>
      <protection/>
    </xf>
    <xf numFmtId="0" fontId="61" fillId="0" borderId="17" xfId="137" applyFont="1" applyBorder="1" applyAlignment="1" applyProtection="1">
      <alignment horizontal="center" vertical="top" wrapText="1"/>
      <protection/>
    </xf>
    <xf numFmtId="14" fontId="72" fillId="0" borderId="16" xfId="0" applyNumberFormat="1" applyFont="1" applyBorder="1" applyAlignment="1">
      <alignment vertical="center" wrapText="1"/>
    </xf>
    <xf numFmtId="49" fontId="66" fillId="0" borderId="17" xfId="0" applyNumberFormat="1" applyFont="1" applyBorder="1" applyAlignment="1">
      <alignment vertical="center" wrapText="1"/>
    </xf>
    <xf numFmtId="0" fontId="66" fillId="0" borderId="17" xfId="0" applyFont="1" applyBorder="1" applyAlignment="1">
      <alignment horizontal="distributed" vertical="top" wrapText="1"/>
    </xf>
    <xf numFmtId="0" fontId="66" fillId="0" borderId="17" xfId="0" applyFont="1" applyBorder="1" applyAlignment="1">
      <alignment horizontal="center" vertical="top" wrapText="1"/>
    </xf>
    <xf numFmtId="0" fontId="66" fillId="0" borderId="17" xfId="0" applyFont="1" applyBorder="1" applyAlignment="1">
      <alignment vertical="top" wrapText="1"/>
    </xf>
    <xf numFmtId="0" fontId="72" fillId="0" borderId="16" xfId="0" applyFont="1" applyBorder="1" applyAlignment="1">
      <alignment horizontal="justify" vertical="center" wrapText="1"/>
    </xf>
    <xf numFmtId="0" fontId="62" fillId="0" borderId="17" xfId="0" applyFont="1" applyBorder="1" applyAlignment="1">
      <alignment vertical="center" wrapText="1"/>
    </xf>
    <xf numFmtId="0" fontId="63" fillId="0" borderId="17" xfId="0" applyFont="1" applyBorder="1" applyAlignment="1">
      <alignment vertical="center" wrapText="1"/>
    </xf>
    <xf numFmtId="0" fontId="62" fillId="0" borderId="17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justify" vertical="center" wrapText="1"/>
    </xf>
    <xf numFmtId="14" fontId="62" fillId="0" borderId="17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right" wrapText="1"/>
    </xf>
    <xf numFmtId="0" fontId="62" fillId="0" borderId="0" xfId="0" applyFont="1" applyBorder="1" applyAlignment="1">
      <alignment wrapText="1"/>
    </xf>
    <xf numFmtId="0" fontId="75" fillId="0" borderId="0" xfId="0" applyFont="1" applyBorder="1" applyAlignment="1">
      <alignment horizontal="center" vertical="center" wrapText="1"/>
    </xf>
    <xf numFmtId="14" fontId="63" fillId="0" borderId="0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6" fillId="0" borderId="16" xfId="0" applyFont="1" applyBorder="1" applyAlignment="1">
      <alignment vertical="center" wrapText="1"/>
    </xf>
    <xf numFmtId="0" fontId="66" fillId="0" borderId="16" xfId="0" applyFont="1" applyBorder="1" applyAlignment="1">
      <alignment horizontal="distributed" vertical="top" wrapText="1"/>
    </xf>
    <xf numFmtId="0" fontId="66" fillId="0" borderId="16" xfId="0" applyFont="1" applyBorder="1" applyAlignment="1">
      <alignment vertical="top" wrapText="1"/>
    </xf>
    <xf numFmtId="0" fontId="66" fillId="0" borderId="16" xfId="0" applyFont="1" applyBorder="1" applyAlignment="1">
      <alignment horizontal="center" vertical="top" wrapText="1"/>
    </xf>
    <xf numFmtId="49" fontId="66" fillId="0" borderId="17" xfId="0" applyNumberFormat="1" applyFont="1" applyBorder="1" applyAlignment="1">
      <alignment horizontal="center" vertical="top" wrapText="1"/>
    </xf>
    <xf numFmtId="49" fontId="71" fillId="0" borderId="16" xfId="0" applyNumberFormat="1" applyFont="1" applyBorder="1" applyAlignment="1">
      <alignment horizontal="center" vertical="top" wrapText="1"/>
    </xf>
    <xf numFmtId="49" fontId="71" fillId="0" borderId="16" xfId="0" applyNumberFormat="1" applyFont="1" applyBorder="1" applyAlignment="1">
      <alignment horizontal="center" wrapText="1"/>
    </xf>
    <xf numFmtId="0" fontId="66" fillId="0" borderId="16" xfId="0" applyFont="1" applyBorder="1" applyAlignment="1">
      <alignment horizontal="center" vertical="center" wrapText="1"/>
    </xf>
    <xf numFmtId="49" fontId="66" fillId="0" borderId="16" xfId="0" applyNumberFormat="1" applyFont="1" applyFill="1" applyBorder="1" applyAlignment="1">
      <alignment horizontal="center" vertical="top" wrapText="1"/>
    </xf>
    <xf numFmtId="0" fontId="66" fillId="0" borderId="16" xfId="0" applyFont="1" applyFill="1" applyBorder="1" applyAlignment="1">
      <alignment horizontal="center" wrapText="1"/>
    </xf>
    <xf numFmtId="0" fontId="71" fillId="0" borderId="17" xfId="137" applyFont="1" applyBorder="1" applyAlignment="1" applyProtection="1">
      <alignment horizontal="left" vertical="top" wrapText="1"/>
      <protection/>
    </xf>
    <xf numFmtId="49" fontId="71" fillId="0" borderId="17" xfId="0" applyNumberFormat="1" applyFont="1" applyBorder="1" applyAlignment="1">
      <alignment horizontal="center" wrapText="1"/>
    </xf>
    <xf numFmtId="49" fontId="66" fillId="0" borderId="16" xfId="0" applyNumberFormat="1" applyFont="1" applyBorder="1" applyAlignment="1">
      <alignment horizontal="center" vertical="top" wrapText="1"/>
    </xf>
    <xf numFmtId="49" fontId="71" fillId="0" borderId="17" xfId="0" applyNumberFormat="1" applyFont="1" applyBorder="1" applyAlignment="1">
      <alignment horizontal="center" vertical="top" wrapText="1"/>
    </xf>
    <xf numFmtId="49" fontId="71" fillId="0" borderId="18" xfId="0" applyNumberFormat="1" applyFont="1" applyBorder="1" applyAlignment="1">
      <alignment horizontal="center" vertical="top" wrapText="1"/>
    </xf>
    <xf numFmtId="49" fontId="71" fillId="0" borderId="19" xfId="0" applyNumberFormat="1" applyFont="1" applyFill="1" applyBorder="1" applyAlignment="1">
      <alignment horizontal="center" vertical="distributed" shrinkToFit="1"/>
    </xf>
    <xf numFmtId="49" fontId="71" fillId="0" borderId="20" xfId="0" applyNumberFormat="1" applyFont="1" applyFill="1" applyBorder="1" applyAlignment="1">
      <alignment horizontal="center" vertical="distributed" shrinkToFit="1"/>
    </xf>
    <xf numFmtId="49" fontId="71" fillId="0" borderId="21" xfId="0" applyNumberFormat="1" applyFont="1" applyFill="1" applyBorder="1" applyAlignment="1">
      <alignment horizontal="center" vertical="distributed" shrinkToFit="1"/>
    </xf>
    <xf numFmtId="0" fontId="62" fillId="0" borderId="0" xfId="0" applyFont="1" applyAlignment="1">
      <alignment horizontal="left" vertical="top" wrapText="1"/>
    </xf>
    <xf numFmtId="0" fontId="66" fillId="0" borderId="17" xfId="0" applyFont="1" applyBorder="1" applyAlignment="1">
      <alignment horizontal="right" wrapText="1"/>
    </xf>
  </cellXfs>
  <cellStyles count="133">
    <cellStyle name="Normal" xfId="0"/>
    <cellStyle name="1 antraštė" xfId="15"/>
    <cellStyle name="1 antraštė 2" xfId="16"/>
    <cellStyle name="2 antraštė" xfId="17"/>
    <cellStyle name="2 antraštė 2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3 antraštė" xfId="31"/>
    <cellStyle name="3 antraštė 2" xfId="32"/>
    <cellStyle name="4 antraštė" xfId="33"/>
    <cellStyle name="4 antraštė 2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60% - Accent1" xfId="47"/>
    <cellStyle name="60% - Accent1 2" xfId="48"/>
    <cellStyle name="60% - Accent2" xfId="49"/>
    <cellStyle name="60% - Accent2 2" xfId="50"/>
    <cellStyle name="60% - Accent3" xfId="51"/>
    <cellStyle name="60% - Accent3 2" xfId="52"/>
    <cellStyle name="60% - Accent4" xfId="53"/>
    <cellStyle name="60% - Accent4 2" xfId="54"/>
    <cellStyle name="60% - Accent5" xfId="55"/>
    <cellStyle name="60% - Accent5 2" xfId="56"/>
    <cellStyle name="60% - Accent6" xfId="57"/>
    <cellStyle name="60% - Accent6 2" xfId="58"/>
    <cellStyle name="Accent1" xfId="59"/>
    <cellStyle name="Accent1 2" xfId="60"/>
    <cellStyle name="Accent2" xfId="61"/>
    <cellStyle name="Accent2 2" xfId="62"/>
    <cellStyle name="Accent3" xfId="63"/>
    <cellStyle name="Accent3 2" xfId="64"/>
    <cellStyle name="Accent4" xfId="65"/>
    <cellStyle name="Accent4 2" xfId="66"/>
    <cellStyle name="Accent5" xfId="67"/>
    <cellStyle name="Accent5 2" xfId="68"/>
    <cellStyle name="Accent6" xfId="69"/>
    <cellStyle name="Accent6 2" xfId="70"/>
    <cellStyle name="Aiškinamasis tekstas" xfId="71"/>
    <cellStyle name="Aiškinamasis tekstas 2" xfId="72"/>
    <cellStyle name="Bad" xfId="73"/>
    <cellStyle name="Bad 2" xfId="74"/>
    <cellStyle name="Calculation" xfId="75"/>
    <cellStyle name="Calculation 2" xfId="76"/>
    <cellStyle name="Check Cell" xfId="77"/>
    <cellStyle name="Check Cell 2" xfId="78"/>
    <cellStyle name="Comma" xfId="79"/>
    <cellStyle name="Comma [0]" xfId="80"/>
    <cellStyle name="Comma 2" xfId="81"/>
    <cellStyle name="Comma 3" xfId="82"/>
    <cellStyle name="Comma 4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eras" xfId="89"/>
    <cellStyle name="Geras 2" xfId="90"/>
    <cellStyle name="Good" xfId="91"/>
    <cellStyle name="Good 2" xfId="92"/>
    <cellStyle name="Heading 1" xfId="93"/>
    <cellStyle name="Heading 1 2" xfId="94"/>
    <cellStyle name="Heading 2" xfId="95"/>
    <cellStyle name="Heading 2 2" xfId="96"/>
    <cellStyle name="Heading 3" xfId="97"/>
    <cellStyle name="Heading 3 2" xfId="98"/>
    <cellStyle name="Heading 4" xfId="99"/>
    <cellStyle name="Heading 4 2" xfId="100"/>
    <cellStyle name="Hyperlink" xfId="101"/>
    <cellStyle name="Input" xfId="102"/>
    <cellStyle name="Input 2" xfId="103"/>
    <cellStyle name="Įprastas 2" xfId="104"/>
    <cellStyle name="Įprastas 2 2" xfId="105"/>
    <cellStyle name="Įprastas 3" xfId="106"/>
    <cellStyle name="Įprastas 4" xfId="107"/>
    <cellStyle name="Įspėjimo tekstas" xfId="108"/>
    <cellStyle name="Įspėjimo tekstas 2" xfId="109"/>
    <cellStyle name="Išvestis" xfId="110"/>
    <cellStyle name="Išvestis 2" xfId="111"/>
    <cellStyle name="Kablelis 2" xfId="112"/>
    <cellStyle name="Kablelis 2 2" xfId="113"/>
    <cellStyle name="Linked Cell" xfId="114"/>
    <cellStyle name="Linked Cell 2" xfId="115"/>
    <cellStyle name="Neutral" xfId="116"/>
    <cellStyle name="Neutral 2" xfId="117"/>
    <cellStyle name="Normal 2" xfId="118"/>
    <cellStyle name="Normal 2 2" xfId="119"/>
    <cellStyle name="Normal 2 3" xfId="120"/>
    <cellStyle name="Normal 2 3 2" xfId="121"/>
    <cellStyle name="Normal 3" xfId="122"/>
    <cellStyle name="Normal 4" xfId="123"/>
    <cellStyle name="Normal 4 2" xfId="124"/>
    <cellStyle name="Normal 5" xfId="125"/>
    <cellStyle name="Normal 6" xfId="126"/>
    <cellStyle name="Normal 7" xfId="127"/>
    <cellStyle name="Note" xfId="128"/>
    <cellStyle name="Note 2" xfId="129"/>
    <cellStyle name="Output" xfId="130"/>
    <cellStyle name="Output 2" xfId="131"/>
    <cellStyle name="Pavadinimas" xfId="132"/>
    <cellStyle name="Pavadinimas 2" xfId="133"/>
    <cellStyle name="Percent" xfId="134"/>
    <cellStyle name="Suma" xfId="135"/>
    <cellStyle name="Suma 2" xfId="136"/>
    <cellStyle name="TableStyleLight1" xfId="137"/>
    <cellStyle name="TableStyleLight1 2" xfId="138"/>
    <cellStyle name="TableStyleLight1 3" xfId="139"/>
    <cellStyle name="TableStyleLight1 4" xfId="140"/>
    <cellStyle name="Title" xfId="141"/>
    <cellStyle name="Title 2" xfId="142"/>
    <cellStyle name="Total" xfId="143"/>
    <cellStyle name="Total 2" xfId="144"/>
    <cellStyle name="Warning Text" xfId="145"/>
    <cellStyle name="Warning Text 2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IP186"/>
  <sheetViews>
    <sheetView tabSelected="1" zoomScale="83" zoomScaleNormal="83" zoomScalePageLayoutView="0" workbookViewId="0" topLeftCell="A1">
      <selection activeCell="C101" sqref="C101"/>
    </sheetView>
  </sheetViews>
  <sheetFormatPr defaultColWidth="9.140625" defaultRowHeight="15"/>
  <cols>
    <col min="1" max="1" width="8.28125" style="27" customWidth="1"/>
    <col min="2" max="2" width="26.28125" style="14" customWidth="1"/>
    <col min="3" max="3" width="28.7109375" style="17" customWidth="1"/>
    <col min="4" max="4" width="11.00390625" style="31" customWidth="1"/>
    <col min="5" max="5" width="14.8515625" style="17" customWidth="1"/>
    <col min="6" max="6" width="14.00390625" style="17" customWidth="1"/>
    <col min="7" max="7" width="16.7109375" style="17" customWidth="1"/>
    <col min="8" max="8" width="23.140625" style="17" customWidth="1"/>
    <col min="9" max="16384" width="9.140625" style="27" customWidth="1"/>
  </cols>
  <sheetData>
    <row r="1" spans="4:7" ht="21" customHeight="1">
      <c r="D1" s="17"/>
      <c r="F1" s="131" t="s">
        <v>94</v>
      </c>
      <c r="G1" s="131"/>
    </row>
    <row r="2" spans="1:8" ht="17.25" customHeight="1">
      <c r="A2" s="28"/>
      <c r="D2" s="17"/>
      <c r="F2" s="300" t="s">
        <v>95</v>
      </c>
      <c r="G2" s="300"/>
      <c r="H2" s="300"/>
    </row>
    <row r="3" spans="1:8" ht="201" customHeight="1">
      <c r="A3" s="28"/>
      <c r="D3" s="17"/>
      <c r="F3" s="300" t="s">
        <v>506</v>
      </c>
      <c r="G3" s="300"/>
      <c r="H3" s="300"/>
    </row>
    <row r="4" spans="1:4" ht="15">
      <c r="A4" s="28"/>
      <c r="D4" s="17"/>
    </row>
    <row r="5" spans="1:8" ht="15">
      <c r="A5" s="279" t="s">
        <v>93</v>
      </c>
      <c r="B5" s="279"/>
      <c r="C5" s="279"/>
      <c r="D5" s="279"/>
      <c r="E5" s="279"/>
      <c r="F5" s="279"/>
      <c r="G5" s="279"/>
      <c r="H5" s="279"/>
    </row>
    <row r="6" spans="1:8" ht="15">
      <c r="A6" s="280" t="s">
        <v>338</v>
      </c>
      <c r="B6" s="281"/>
      <c r="C6" s="281"/>
      <c r="D6" s="281"/>
      <c r="E6" s="281"/>
      <c r="F6" s="281"/>
      <c r="G6" s="281"/>
      <c r="H6" s="281"/>
    </row>
    <row r="7" spans="1:4" ht="15">
      <c r="A7" s="29"/>
      <c r="D7" s="17"/>
    </row>
    <row r="8" spans="1:8" ht="105" customHeight="1">
      <c r="A8" s="282" t="s">
        <v>0</v>
      </c>
      <c r="B8" s="283" t="s">
        <v>1</v>
      </c>
      <c r="C8" s="284" t="s">
        <v>2</v>
      </c>
      <c r="D8" s="285" t="s">
        <v>3</v>
      </c>
      <c r="E8" s="284" t="s">
        <v>4</v>
      </c>
      <c r="F8" s="284" t="s">
        <v>5</v>
      </c>
      <c r="G8" s="284" t="s">
        <v>6</v>
      </c>
      <c r="H8" s="284" t="s">
        <v>7</v>
      </c>
    </row>
    <row r="9" spans="1:8" ht="10.5" customHeight="1">
      <c r="A9" s="282"/>
      <c r="B9" s="283"/>
      <c r="C9" s="284"/>
      <c r="D9" s="285"/>
      <c r="E9" s="284"/>
      <c r="F9" s="284"/>
      <c r="G9" s="284"/>
      <c r="H9" s="284"/>
    </row>
    <row r="10" spans="1:8" ht="13.5" customHeight="1">
      <c r="A10" s="289" t="s">
        <v>8</v>
      </c>
      <c r="B10" s="289"/>
      <c r="C10" s="289"/>
      <c r="D10" s="289"/>
      <c r="E10" s="289"/>
      <c r="F10" s="289"/>
      <c r="G10" s="289"/>
      <c r="H10" s="289"/>
    </row>
    <row r="11" spans="1:8" ht="42" customHeight="1">
      <c r="A11" s="5" t="s">
        <v>9</v>
      </c>
      <c r="B11" s="78" t="s">
        <v>96</v>
      </c>
      <c r="C11" s="8" t="s">
        <v>97</v>
      </c>
      <c r="D11" s="79">
        <v>400</v>
      </c>
      <c r="E11" s="46" t="s">
        <v>98</v>
      </c>
      <c r="F11" s="8" t="s">
        <v>99</v>
      </c>
      <c r="G11" s="48">
        <v>42734</v>
      </c>
      <c r="H11" s="80"/>
    </row>
    <row r="12" spans="1:8" ht="27">
      <c r="A12" s="200" t="s">
        <v>10</v>
      </c>
      <c r="B12" s="201" t="s">
        <v>132</v>
      </c>
      <c r="C12" s="202" t="s">
        <v>229</v>
      </c>
      <c r="D12" s="202">
        <v>1000</v>
      </c>
      <c r="E12" s="203" t="s">
        <v>98</v>
      </c>
      <c r="F12" s="204" t="s">
        <v>99</v>
      </c>
      <c r="G12" s="205" t="s">
        <v>131</v>
      </c>
      <c r="H12" s="204" t="s">
        <v>339</v>
      </c>
    </row>
    <row r="13" spans="1:8" ht="52.5" customHeight="1">
      <c r="A13" s="155" t="s">
        <v>430</v>
      </c>
      <c r="B13" s="147" t="s">
        <v>428</v>
      </c>
      <c r="C13" s="147" t="s">
        <v>429</v>
      </c>
      <c r="D13" s="148">
        <v>2000</v>
      </c>
      <c r="E13" s="147" t="s">
        <v>98</v>
      </c>
      <c r="F13" s="148" t="s">
        <v>99</v>
      </c>
      <c r="G13" s="153">
        <v>42734</v>
      </c>
      <c r="H13" s="179" t="s">
        <v>417</v>
      </c>
    </row>
    <row r="14" spans="1:8" ht="106.5" customHeight="1">
      <c r="A14" s="206" t="s">
        <v>11</v>
      </c>
      <c r="B14" s="207" t="s">
        <v>232</v>
      </c>
      <c r="C14" s="208" t="s">
        <v>230</v>
      </c>
      <c r="D14" s="208">
        <v>20821</v>
      </c>
      <c r="E14" s="207" t="s">
        <v>231</v>
      </c>
      <c r="F14" s="209" t="s">
        <v>14</v>
      </c>
      <c r="G14" s="210" t="s">
        <v>147</v>
      </c>
      <c r="H14" s="207" t="s">
        <v>233</v>
      </c>
    </row>
    <row r="15" spans="1:8" ht="118.5" customHeight="1">
      <c r="A15" s="5" t="s">
        <v>12</v>
      </c>
      <c r="B15" s="20" t="s">
        <v>321</v>
      </c>
      <c r="C15" s="8" t="s">
        <v>100</v>
      </c>
      <c r="D15" s="8">
        <v>1500</v>
      </c>
      <c r="E15" s="46" t="s">
        <v>98</v>
      </c>
      <c r="F15" s="8" t="s">
        <v>14</v>
      </c>
      <c r="G15" s="8">
        <v>36</v>
      </c>
      <c r="H15" s="8" t="s">
        <v>234</v>
      </c>
    </row>
    <row r="16" spans="1:8" ht="63" customHeight="1">
      <c r="A16" s="5" t="s">
        <v>13</v>
      </c>
      <c r="B16" s="20" t="s">
        <v>135</v>
      </c>
      <c r="C16" s="22" t="s">
        <v>136</v>
      </c>
      <c r="D16" s="87">
        <v>300</v>
      </c>
      <c r="E16" s="21" t="s">
        <v>98</v>
      </c>
      <c r="F16" s="22" t="s">
        <v>137</v>
      </c>
      <c r="G16" s="85" t="s">
        <v>131</v>
      </c>
      <c r="H16" s="88"/>
    </row>
    <row r="17" spans="1:8" ht="41.25">
      <c r="A17" s="5" t="s">
        <v>15</v>
      </c>
      <c r="B17" s="86" t="s">
        <v>101</v>
      </c>
      <c r="C17" s="8" t="s">
        <v>102</v>
      </c>
      <c r="D17" s="51">
        <v>2315</v>
      </c>
      <c r="E17" s="46" t="s">
        <v>98</v>
      </c>
      <c r="F17" s="8" t="s">
        <v>152</v>
      </c>
      <c r="G17" s="8">
        <v>2</v>
      </c>
      <c r="H17" s="46" t="s">
        <v>442</v>
      </c>
    </row>
    <row r="18" spans="1:8" ht="41.25">
      <c r="A18" s="5" t="s">
        <v>16</v>
      </c>
      <c r="B18" s="89" t="s">
        <v>101</v>
      </c>
      <c r="C18" s="90" t="s">
        <v>104</v>
      </c>
      <c r="D18" s="90">
        <v>100</v>
      </c>
      <c r="E18" s="91" t="s">
        <v>98</v>
      </c>
      <c r="F18" s="8" t="s">
        <v>99</v>
      </c>
      <c r="G18" s="48">
        <v>42734</v>
      </c>
      <c r="H18" s="146" t="s">
        <v>422</v>
      </c>
    </row>
    <row r="19" spans="1:8" ht="41.25">
      <c r="A19" s="180" t="s">
        <v>380</v>
      </c>
      <c r="B19" s="180" t="s">
        <v>101</v>
      </c>
      <c r="C19" s="180" t="s">
        <v>379</v>
      </c>
      <c r="D19" s="181">
        <v>1000</v>
      </c>
      <c r="E19" s="182" t="s">
        <v>98</v>
      </c>
      <c r="F19" s="180" t="s">
        <v>137</v>
      </c>
      <c r="G19" s="183">
        <v>42734</v>
      </c>
      <c r="H19" s="180"/>
    </row>
    <row r="20" spans="1:8" ht="46.5">
      <c r="A20" s="5" t="s">
        <v>17</v>
      </c>
      <c r="B20" s="54" t="s">
        <v>278</v>
      </c>
      <c r="C20" s="12" t="s">
        <v>279</v>
      </c>
      <c r="D20" s="22">
        <v>200</v>
      </c>
      <c r="E20" s="55" t="s">
        <v>280</v>
      </c>
      <c r="F20" s="56" t="s">
        <v>152</v>
      </c>
      <c r="G20" s="57">
        <v>42704</v>
      </c>
      <c r="H20" s="55" t="s">
        <v>273</v>
      </c>
    </row>
    <row r="21" spans="1:8" ht="41.25">
      <c r="A21" s="5" t="s">
        <v>18</v>
      </c>
      <c r="B21" s="86" t="s">
        <v>105</v>
      </c>
      <c r="C21" s="8" t="s">
        <v>106</v>
      </c>
      <c r="D21" s="8">
        <v>400</v>
      </c>
      <c r="E21" s="46" t="s">
        <v>98</v>
      </c>
      <c r="F21" s="60" t="s">
        <v>99</v>
      </c>
      <c r="G21" s="48">
        <v>42734</v>
      </c>
      <c r="H21" s="46"/>
    </row>
    <row r="22" spans="1:8" ht="30.75">
      <c r="A22" s="5" t="s">
        <v>19</v>
      </c>
      <c r="B22" s="24" t="s">
        <v>268</v>
      </c>
      <c r="C22" s="11" t="s">
        <v>269</v>
      </c>
      <c r="D22" s="92">
        <v>100</v>
      </c>
      <c r="E22" s="59" t="s">
        <v>270</v>
      </c>
      <c r="F22" s="60" t="s">
        <v>144</v>
      </c>
      <c r="G22" s="57">
        <v>42724</v>
      </c>
      <c r="H22" s="53"/>
    </row>
    <row r="23" spans="1:8" ht="30.75">
      <c r="A23" s="5" t="s">
        <v>332</v>
      </c>
      <c r="B23" s="54" t="s">
        <v>283</v>
      </c>
      <c r="C23" s="70" t="s">
        <v>284</v>
      </c>
      <c r="D23" s="22">
        <v>400</v>
      </c>
      <c r="E23" s="59" t="s">
        <v>270</v>
      </c>
      <c r="F23" s="60" t="s">
        <v>99</v>
      </c>
      <c r="G23" s="57">
        <v>42724</v>
      </c>
      <c r="H23" s="53"/>
    </row>
    <row r="24" spans="1:8" ht="27">
      <c r="A24" s="5" t="s">
        <v>20</v>
      </c>
      <c r="B24" s="86" t="s">
        <v>107</v>
      </c>
      <c r="C24" s="8" t="s">
        <v>108</v>
      </c>
      <c r="D24" s="8">
        <v>1500</v>
      </c>
      <c r="E24" s="46" t="s">
        <v>98</v>
      </c>
      <c r="F24" s="8" t="s">
        <v>99</v>
      </c>
      <c r="G24" s="8">
        <v>1</v>
      </c>
      <c r="H24" s="46" t="s">
        <v>109</v>
      </c>
    </row>
    <row r="25" spans="1:8" ht="54.75">
      <c r="A25" s="5" t="s">
        <v>21</v>
      </c>
      <c r="B25" s="86" t="s">
        <v>110</v>
      </c>
      <c r="C25" s="8" t="s">
        <v>111</v>
      </c>
      <c r="D25" s="8">
        <v>800</v>
      </c>
      <c r="E25" s="46" t="s">
        <v>98</v>
      </c>
      <c r="F25" s="8" t="s">
        <v>99</v>
      </c>
      <c r="G25" s="85" t="s">
        <v>131</v>
      </c>
      <c r="H25" s="46" t="s">
        <v>112</v>
      </c>
    </row>
    <row r="26" spans="1:8" ht="54.75">
      <c r="A26" s="5" t="s">
        <v>22</v>
      </c>
      <c r="B26" s="86" t="s">
        <v>110</v>
      </c>
      <c r="C26" s="93" t="s">
        <v>130</v>
      </c>
      <c r="D26" s="93">
        <v>1400</v>
      </c>
      <c r="E26" s="21" t="s">
        <v>98</v>
      </c>
      <c r="F26" s="8" t="s">
        <v>99</v>
      </c>
      <c r="G26" s="85" t="s">
        <v>131</v>
      </c>
      <c r="H26" s="149" t="s">
        <v>418</v>
      </c>
    </row>
    <row r="27" spans="1:8" ht="27">
      <c r="A27" s="5" t="s">
        <v>23</v>
      </c>
      <c r="B27" s="20" t="s">
        <v>113</v>
      </c>
      <c r="C27" s="22" t="s">
        <v>114</v>
      </c>
      <c r="D27" s="22">
        <v>100</v>
      </c>
      <c r="E27" s="21" t="s">
        <v>98</v>
      </c>
      <c r="F27" s="8" t="s">
        <v>99</v>
      </c>
      <c r="G27" s="48">
        <v>42734</v>
      </c>
      <c r="H27" s="46"/>
    </row>
    <row r="28" spans="1:8" ht="27">
      <c r="A28" s="5" t="s">
        <v>24</v>
      </c>
      <c r="B28" s="20" t="s">
        <v>263</v>
      </c>
      <c r="C28" s="94" t="s">
        <v>115</v>
      </c>
      <c r="D28" s="8">
        <v>1500</v>
      </c>
      <c r="E28" s="46" t="s">
        <v>98</v>
      </c>
      <c r="F28" s="8" t="s">
        <v>99</v>
      </c>
      <c r="G28" s="48">
        <v>42734</v>
      </c>
      <c r="H28" s="149" t="s">
        <v>331</v>
      </c>
    </row>
    <row r="29" spans="1:8" ht="27">
      <c r="A29" s="5" t="s">
        <v>25</v>
      </c>
      <c r="B29" s="86" t="s">
        <v>116</v>
      </c>
      <c r="C29" s="8" t="s">
        <v>117</v>
      </c>
      <c r="D29" s="8">
        <v>1000</v>
      </c>
      <c r="E29" s="46" t="s">
        <v>98</v>
      </c>
      <c r="F29" s="47" t="s">
        <v>118</v>
      </c>
      <c r="G29" s="48">
        <v>42734</v>
      </c>
      <c r="H29" s="150" t="s">
        <v>419</v>
      </c>
    </row>
    <row r="30" spans="1:8" ht="30.75">
      <c r="A30" s="5" t="s">
        <v>26</v>
      </c>
      <c r="B30" s="24" t="s">
        <v>296</v>
      </c>
      <c r="C30" s="71" t="s">
        <v>297</v>
      </c>
      <c r="D30" s="92">
        <v>100</v>
      </c>
      <c r="E30" s="59" t="s">
        <v>270</v>
      </c>
      <c r="F30" s="60" t="s">
        <v>298</v>
      </c>
      <c r="G30" s="57">
        <v>42724</v>
      </c>
      <c r="H30" s="9" t="s">
        <v>299</v>
      </c>
    </row>
    <row r="31" spans="1:8" ht="27">
      <c r="A31" s="5" t="s">
        <v>27</v>
      </c>
      <c r="B31" s="86" t="s">
        <v>119</v>
      </c>
      <c r="C31" s="8" t="s">
        <v>120</v>
      </c>
      <c r="D31" s="22">
        <v>300</v>
      </c>
      <c r="E31" s="21" t="s">
        <v>98</v>
      </c>
      <c r="F31" s="22" t="s">
        <v>99</v>
      </c>
      <c r="G31" s="48">
        <v>42734</v>
      </c>
      <c r="H31" s="32"/>
    </row>
    <row r="32" spans="1:8" ht="30.75">
      <c r="A32" s="5" t="s">
        <v>28</v>
      </c>
      <c r="B32" s="7" t="s">
        <v>235</v>
      </c>
      <c r="C32" s="26" t="s">
        <v>236</v>
      </c>
      <c r="D32" s="22">
        <v>150</v>
      </c>
      <c r="E32" s="6" t="s">
        <v>98</v>
      </c>
      <c r="F32" s="6" t="s">
        <v>162</v>
      </c>
      <c r="G32" s="25">
        <v>42551</v>
      </c>
      <c r="H32" s="30"/>
    </row>
    <row r="33" spans="1:8" ht="41.25">
      <c r="A33" s="5" t="s">
        <v>29</v>
      </c>
      <c r="B33" s="20" t="s">
        <v>121</v>
      </c>
      <c r="C33" s="8" t="s">
        <v>122</v>
      </c>
      <c r="D33" s="8">
        <v>2000</v>
      </c>
      <c r="E33" s="46" t="s">
        <v>98</v>
      </c>
      <c r="F33" s="22" t="s">
        <v>99</v>
      </c>
      <c r="G33" s="48">
        <v>42734</v>
      </c>
      <c r="H33" s="46" t="s">
        <v>234</v>
      </c>
    </row>
    <row r="34" spans="1:8" ht="27">
      <c r="A34" s="5" t="s">
        <v>30</v>
      </c>
      <c r="B34" s="75" t="s">
        <v>324</v>
      </c>
      <c r="C34" s="69" t="s">
        <v>326</v>
      </c>
      <c r="D34" s="135">
        <v>1000</v>
      </c>
      <c r="E34" s="76" t="s">
        <v>325</v>
      </c>
      <c r="F34" s="76" t="s">
        <v>182</v>
      </c>
      <c r="G34" s="77">
        <v>2</v>
      </c>
      <c r="H34" s="55" t="s">
        <v>167</v>
      </c>
    </row>
    <row r="35" spans="1:8" ht="41.25">
      <c r="A35" s="5" t="s">
        <v>31</v>
      </c>
      <c r="B35" s="86" t="s">
        <v>333</v>
      </c>
      <c r="C35" s="8" t="s">
        <v>123</v>
      </c>
      <c r="D35" s="8">
        <v>2000</v>
      </c>
      <c r="E35" s="46" t="s">
        <v>98</v>
      </c>
      <c r="F35" s="47" t="s">
        <v>118</v>
      </c>
      <c r="G35" s="48">
        <v>42734</v>
      </c>
      <c r="H35" s="46" t="s">
        <v>234</v>
      </c>
    </row>
    <row r="36" spans="1:8" ht="27">
      <c r="A36" s="5" t="s">
        <v>32</v>
      </c>
      <c r="B36" s="81" t="s">
        <v>226</v>
      </c>
      <c r="C36" s="82" t="s">
        <v>133</v>
      </c>
      <c r="D36" s="82">
        <v>200</v>
      </c>
      <c r="E36" s="84" t="s">
        <v>98</v>
      </c>
      <c r="F36" s="8" t="s">
        <v>99</v>
      </c>
      <c r="G36" s="85" t="s">
        <v>131</v>
      </c>
      <c r="H36" s="8"/>
    </row>
    <row r="37" spans="1:8" ht="30.75">
      <c r="A37" s="5" t="s">
        <v>33</v>
      </c>
      <c r="B37" s="130" t="s">
        <v>281</v>
      </c>
      <c r="C37" s="70" t="s">
        <v>282</v>
      </c>
      <c r="D37" s="22">
        <v>350</v>
      </c>
      <c r="E37" s="59" t="s">
        <v>270</v>
      </c>
      <c r="F37" s="60" t="s">
        <v>152</v>
      </c>
      <c r="G37" s="57">
        <v>42724</v>
      </c>
      <c r="H37" s="8"/>
    </row>
    <row r="38" spans="1:8" ht="46.5">
      <c r="A38" s="5" t="s">
        <v>34</v>
      </c>
      <c r="B38" s="54" t="s">
        <v>290</v>
      </c>
      <c r="C38" s="70" t="s">
        <v>291</v>
      </c>
      <c r="D38" s="22">
        <v>12025</v>
      </c>
      <c r="E38" s="59" t="s">
        <v>424</v>
      </c>
      <c r="F38" s="60" t="s">
        <v>103</v>
      </c>
      <c r="G38" s="57" t="s">
        <v>373</v>
      </c>
      <c r="H38" s="8" t="s">
        <v>234</v>
      </c>
    </row>
    <row r="39" spans="1:8" ht="46.5">
      <c r="A39" s="5" t="s">
        <v>35</v>
      </c>
      <c r="B39" s="127" t="s">
        <v>271</v>
      </c>
      <c r="C39" s="68" t="s">
        <v>272</v>
      </c>
      <c r="D39" s="92">
        <v>200</v>
      </c>
      <c r="E39" s="59" t="s">
        <v>270</v>
      </c>
      <c r="F39" s="60" t="s">
        <v>99</v>
      </c>
      <c r="G39" s="57">
        <v>42704</v>
      </c>
      <c r="H39" s="55" t="s">
        <v>273</v>
      </c>
    </row>
    <row r="40" spans="1:8" s="128" customFormat="1" ht="62.25" customHeight="1">
      <c r="A40" s="200" t="s">
        <v>36</v>
      </c>
      <c r="B40" s="211" t="s">
        <v>237</v>
      </c>
      <c r="C40" s="212" t="s">
        <v>238</v>
      </c>
      <c r="D40" s="213">
        <v>1200</v>
      </c>
      <c r="E40" s="214" t="s">
        <v>98</v>
      </c>
      <c r="F40" s="215" t="s">
        <v>239</v>
      </c>
      <c r="G40" s="214">
        <v>3</v>
      </c>
      <c r="H40" s="216" t="s">
        <v>421</v>
      </c>
    </row>
    <row r="41" spans="1:8" s="129" customFormat="1" ht="27">
      <c r="A41" s="147" t="s">
        <v>462</v>
      </c>
      <c r="B41" s="155" t="s">
        <v>237</v>
      </c>
      <c r="C41" s="148" t="s">
        <v>238</v>
      </c>
      <c r="D41" s="156">
        <v>1500</v>
      </c>
      <c r="E41" s="147" t="s">
        <v>98</v>
      </c>
      <c r="F41" s="147" t="s">
        <v>152</v>
      </c>
      <c r="G41" s="223">
        <v>42734</v>
      </c>
      <c r="H41" s="146"/>
    </row>
    <row r="42" spans="1:8" s="129" customFormat="1" ht="46.5">
      <c r="A42" s="206" t="s">
        <v>37</v>
      </c>
      <c r="B42" s="217" t="s">
        <v>294</v>
      </c>
      <c r="C42" s="218" t="s">
        <v>295</v>
      </c>
      <c r="D42" s="219">
        <v>31596</v>
      </c>
      <c r="E42" s="220" t="s">
        <v>267</v>
      </c>
      <c r="F42" s="221" t="s">
        <v>162</v>
      </c>
      <c r="G42" s="222" t="s">
        <v>371</v>
      </c>
      <c r="H42" s="217" t="s">
        <v>372</v>
      </c>
    </row>
    <row r="43" spans="1:8" ht="41.25">
      <c r="A43" s="5" t="s">
        <v>38</v>
      </c>
      <c r="B43" s="86" t="s">
        <v>124</v>
      </c>
      <c r="C43" s="8" t="s">
        <v>228</v>
      </c>
      <c r="D43" s="8">
        <v>160</v>
      </c>
      <c r="E43" s="21" t="s">
        <v>98</v>
      </c>
      <c r="F43" s="8" t="s">
        <v>99</v>
      </c>
      <c r="G43" s="48">
        <v>42734</v>
      </c>
      <c r="H43" s="97" t="s">
        <v>125</v>
      </c>
    </row>
    <row r="44" spans="1:8" ht="41.25">
      <c r="A44" s="5" t="s">
        <v>39</v>
      </c>
      <c r="B44" s="54" t="s">
        <v>288</v>
      </c>
      <c r="C44" s="70" t="s">
        <v>289</v>
      </c>
      <c r="D44" s="22">
        <v>665</v>
      </c>
      <c r="E44" s="59" t="s">
        <v>270</v>
      </c>
      <c r="F44" s="60" t="s">
        <v>103</v>
      </c>
      <c r="G44" s="58" t="s">
        <v>373</v>
      </c>
      <c r="H44" s="97"/>
    </row>
    <row r="45" spans="1:8" ht="53.25" customHeight="1">
      <c r="A45" s="200" t="s">
        <v>40</v>
      </c>
      <c r="B45" s="224" t="s">
        <v>240</v>
      </c>
      <c r="C45" s="225" t="s">
        <v>241</v>
      </c>
      <c r="D45" s="213">
        <v>1000</v>
      </c>
      <c r="E45" s="226" t="s">
        <v>98</v>
      </c>
      <c r="F45" s="227" t="s">
        <v>144</v>
      </c>
      <c r="G45" s="211" t="s">
        <v>147</v>
      </c>
      <c r="H45" s="228" t="s">
        <v>234</v>
      </c>
    </row>
    <row r="46" spans="1:8" ht="47.25" customHeight="1">
      <c r="A46" s="147" t="s">
        <v>450</v>
      </c>
      <c r="B46" s="147" t="s">
        <v>242</v>
      </c>
      <c r="C46" s="148" t="s">
        <v>243</v>
      </c>
      <c r="D46" s="156">
        <v>2600</v>
      </c>
      <c r="E46" s="147" t="s">
        <v>98</v>
      </c>
      <c r="F46" s="155" t="s">
        <v>144</v>
      </c>
      <c r="G46" s="155">
        <v>2</v>
      </c>
      <c r="H46" s="159" t="s">
        <v>234</v>
      </c>
    </row>
    <row r="47" spans="1:8" ht="66" customHeight="1">
      <c r="A47" s="206" t="s">
        <v>300</v>
      </c>
      <c r="B47" s="229" t="s">
        <v>285</v>
      </c>
      <c r="C47" s="230" t="s">
        <v>286</v>
      </c>
      <c r="D47" s="208">
        <v>250</v>
      </c>
      <c r="E47" s="231" t="s">
        <v>270</v>
      </c>
      <c r="F47" s="232" t="s">
        <v>287</v>
      </c>
      <c r="G47" s="233">
        <v>42643</v>
      </c>
      <c r="H47" s="234"/>
    </row>
    <row r="48" spans="1:8" ht="60" customHeight="1">
      <c r="A48" s="5" t="s">
        <v>301</v>
      </c>
      <c r="B48" s="2" t="s">
        <v>126</v>
      </c>
      <c r="C48" s="94" t="s">
        <v>127</v>
      </c>
      <c r="D48" s="8">
        <v>2100</v>
      </c>
      <c r="E48" s="46" t="s">
        <v>98</v>
      </c>
      <c r="F48" s="8" t="s">
        <v>99</v>
      </c>
      <c r="G48" s="48">
        <v>42734</v>
      </c>
      <c r="H48" s="152" t="s">
        <v>420</v>
      </c>
    </row>
    <row r="49" spans="1:8" ht="60" customHeight="1">
      <c r="A49" s="5" t="s">
        <v>302</v>
      </c>
      <c r="B49" s="54" t="s">
        <v>423</v>
      </c>
      <c r="C49" s="70"/>
      <c r="D49" s="22"/>
      <c r="E49" s="59"/>
      <c r="F49" s="60"/>
      <c r="G49" s="57"/>
      <c r="H49" s="55"/>
    </row>
    <row r="50" spans="1:8" ht="60" customHeight="1">
      <c r="A50" s="5" t="s">
        <v>303</v>
      </c>
      <c r="B50" s="86" t="s">
        <v>128</v>
      </c>
      <c r="C50" s="93" t="s">
        <v>129</v>
      </c>
      <c r="D50" s="93">
        <v>1500</v>
      </c>
      <c r="E50" s="21" t="s">
        <v>98</v>
      </c>
      <c r="F50" s="8" t="s">
        <v>99</v>
      </c>
      <c r="G50" s="48">
        <v>42734</v>
      </c>
      <c r="H50" s="46" t="s">
        <v>234</v>
      </c>
    </row>
    <row r="51" spans="1:8" ht="60" customHeight="1">
      <c r="A51" s="5" t="s">
        <v>304</v>
      </c>
      <c r="B51" s="98" t="s">
        <v>276</v>
      </c>
      <c r="C51" s="71" t="s">
        <v>277</v>
      </c>
      <c r="D51" s="99">
        <v>600</v>
      </c>
      <c r="E51" s="59" t="s">
        <v>270</v>
      </c>
      <c r="F51" s="60" t="s">
        <v>137</v>
      </c>
      <c r="G51" s="57">
        <v>42704</v>
      </c>
      <c r="H51" s="55" t="s">
        <v>273</v>
      </c>
    </row>
    <row r="52" spans="1:8" ht="45.75" customHeight="1">
      <c r="A52" s="5" t="s">
        <v>305</v>
      </c>
      <c r="B52" s="81" t="s">
        <v>134</v>
      </c>
      <c r="C52" s="82" t="s">
        <v>227</v>
      </c>
      <c r="D52" s="83">
        <v>250</v>
      </c>
      <c r="E52" s="84" t="s">
        <v>98</v>
      </c>
      <c r="F52" s="8" t="s">
        <v>99</v>
      </c>
      <c r="G52" s="85" t="s">
        <v>131</v>
      </c>
      <c r="H52" s="9"/>
    </row>
    <row r="53" spans="1:8" ht="44.25" customHeight="1">
      <c r="A53" s="5" t="s">
        <v>306</v>
      </c>
      <c r="B53" s="54" t="s">
        <v>292</v>
      </c>
      <c r="C53" s="70" t="s">
        <v>293</v>
      </c>
      <c r="D53" s="22">
        <v>3577</v>
      </c>
      <c r="E53" s="59" t="s">
        <v>270</v>
      </c>
      <c r="F53" s="60" t="s">
        <v>103</v>
      </c>
      <c r="G53" s="57" t="s">
        <v>434</v>
      </c>
      <c r="H53" s="9"/>
    </row>
    <row r="54" spans="1:8" ht="34.5" customHeight="1">
      <c r="A54" s="200" t="s">
        <v>307</v>
      </c>
      <c r="B54" s="235" t="s">
        <v>274</v>
      </c>
      <c r="C54" s="236" t="s">
        <v>275</v>
      </c>
      <c r="D54" s="237">
        <v>700</v>
      </c>
      <c r="E54" s="238" t="s">
        <v>270</v>
      </c>
      <c r="F54" s="239" t="s">
        <v>137</v>
      </c>
      <c r="G54" s="240">
        <v>42704</v>
      </c>
      <c r="H54" s="241" t="s">
        <v>273</v>
      </c>
    </row>
    <row r="55" spans="1:8" ht="34.5" customHeight="1">
      <c r="A55" s="157" t="s">
        <v>452</v>
      </c>
      <c r="B55" s="155" t="s">
        <v>242</v>
      </c>
      <c r="C55" s="155" t="s">
        <v>336</v>
      </c>
      <c r="D55" s="156">
        <v>560</v>
      </c>
      <c r="E55" s="154" t="s">
        <v>98</v>
      </c>
      <c r="F55" s="156" t="s">
        <v>451</v>
      </c>
      <c r="G55" s="156" t="s">
        <v>337</v>
      </c>
      <c r="H55" s="55"/>
    </row>
    <row r="56" spans="1:8" ht="75.75" customHeight="1">
      <c r="A56" s="206" t="s">
        <v>340</v>
      </c>
      <c r="B56" s="209" t="s">
        <v>128</v>
      </c>
      <c r="C56" s="242" t="s">
        <v>129</v>
      </c>
      <c r="D56" s="242">
        <v>1000</v>
      </c>
      <c r="E56" s="243" t="s">
        <v>98</v>
      </c>
      <c r="F56" s="244" t="s">
        <v>99</v>
      </c>
      <c r="G56" s="245">
        <v>42734</v>
      </c>
      <c r="H56" s="246"/>
    </row>
    <row r="57" spans="1:8" ht="75.75" customHeight="1">
      <c r="A57" s="5" t="s">
        <v>341</v>
      </c>
      <c r="B57" s="8" t="s">
        <v>342</v>
      </c>
      <c r="C57" s="93" t="s">
        <v>343</v>
      </c>
      <c r="D57" s="93">
        <v>1000</v>
      </c>
      <c r="E57" s="21" t="s">
        <v>98</v>
      </c>
      <c r="F57" s="8" t="s">
        <v>99</v>
      </c>
      <c r="G57" s="48" t="s">
        <v>131</v>
      </c>
      <c r="H57" s="55"/>
    </row>
    <row r="58" spans="1:8" ht="74.25" customHeight="1">
      <c r="A58" s="147" t="s">
        <v>357</v>
      </c>
      <c r="B58" s="147" t="s">
        <v>355</v>
      </c>
      <c r="C58" s="148" t="s">
        <v>356</v>
      </c>
      <c r="D58" s="148">
        <v>400</v>
      </c>
      <c r="E58" s="147" t="s">
        <v>98</v>
      </c>
      <c r="F58" s="148" t="s">
        <v>162</v>
      </c>
      <c r="G58" s="153">
        <v>42734</v>
      </c>
      <c r="H58" s="154" t="s">
        <v>370</v>
      </c>
    </row>
    <row r="59" spans="1:8" ht="74.25" customHeight="1">
      <c r="A59" s="147" t="s">
        <v>365</v>
      </c>
      <c r="B59" s="147" t="s">
        <v>355</v>
      </c>
      <c r="C59" s="148" t="s">
        <v>356</v>
      </c>
      <c r="D59" s="148">
        <v>1200</v>
      </c>
      <c r="E59" s="147" t="s">
        <v>98</v>
      </c>
      <c r="F59" s="148" t="s">
        <v>367</v>
      </c>
      <c r="G59" s="148">
        <v>1</v>
      </c>
      <c r="H59" s="154" t="s">
        <v>109</v>
      </c>
    </row>
    <row r="60" spans="1:8" ht="74.25" customHeight="1">
      <c r="A60" s="147" t="s">
        <v>369</v>
      </c>
      <c r="B60" s="148" t="s">
        <v>368</v>
      </c>
      <c r="C60" s="148" t="s">
        <v>366</v>
      </c>
      <c r="D60" s="148">
        <v>400</v>
      </c>
      <c r="E60" s="147" t="s">
        <v>98</v>
      </c>
      <c r="F60" s="148" t="s">
        <v>367</v>
      </c>
      <c r="G60" s="153">
        <v>42734</v>
      </c>
      <c r="H60" s="55"/>
    </row>
    <row r="61" spans="1:8" ht="74.25" customHeight="1">
      <c r="A61" s="147" t="s">
        <v>384</v>
      </c>
      <c r="B61" s="147" t="s">
        <v>381</v>
      </c>
      <c r="C61" s="147" t="s">
        <v>382</v>
      </c>
      <c r="D61" s="148">
        <v>260</v>
      </c>
      <c r="E61" s="147" t="s">
        <v>98</v>
      </c>
      <c r="F61" s="148" t="s">
        <v>383</v>
      </c>
      <c r="G61" s="148" t="s">
        <v>385</v>
      </c>
      <c r="H61" s="154"/>
    </row>
    <row r="62" spans="1:8" ht="74.25" customHeight="1">
      <c r="A62" s="155" t="s">
        <v>390</v>
      </c>
      <c r="B62" s="155" t="s">
        <v>388</v>
      </c>
      <c r="C62" s="155" t="s">
        <v>389</v>
      </c>
      <c r="D62" s="156">
        <v>300</v>
      </c>
      <c r="E62" s="155" t="s">
        <v>98</v>
      </c>
      <c r="F62" s="156" t="s">
        <v>383</v>
      </c>
      <c r="G62" s="156" t="s">
        <v>385</v>
      </c>
      <c r="H62" s="154"/>
    </row>
    <row r="63" spans="1:8" ht="74.25" customHeight="1">
      <c r="A63" s="157" t="s">
        <v>393</v>
      </c>
      <c r="B63" s="155" t="s">
        <v>391</v>
      </c>
      <c r="C63" s="157" t="s">
        <v>392</v>
      </c>
      <c r="D63" s="158">
        <v>100</v>
      </c>
      <c r="E63" s="156" t="s">
        <v>98</v>
      </c>
      <c r="F63" s="158" t="s">
        <v>141</v>
      </c>
      <c r="G63" s="153">
        <v>42734</v>
      </c>
      <c r="H63" s="154"/>
    </row>
    <row r="64" spans="1:8" ht="74.25" customHeight="1">
      <c r="A64" s="157" t="s">
        <v>396</v>
      </c>
      <c r="B64" s="155" t="s">
        <v>394</v>
      </c>
      <c r="C64" s="155" t="s">
        <v>395</v>
      </c>
      <c r="D64" s="158">
        <v>200</v>
      </c>
      <c r="E64" s="154" t="s">
        <v>98</v>
      </c>
      <c r="F64" s="158" t="s">
        <v>141</v>
      </c>
      <c r="G64" s="153">
        <v>42734</v>
      </c>
      <c r="H64" s="154"/>
    </row>
    <row r="65" spans="1:8" ht="74.25" customHeight="1">
      <c r="A65" s="157" t="s">
        <v>399</v>
      </c>
      <c r="B65" s="155" t="s">
        <v>397</v>
      </c>
      <c r="C65" s="157" t="s">
        <v>398</v>
      </c>
      <c r="D65" s="158">
        <v>275</v>
      </c>
      <c r="E65" s="155" t="s">
        <v>98</v>
      </c>
      <c r="F65" s="158" t="s">
        <v>141</v>
      </c>
      <c r="G65" s="153">
        <v>42734</v>
      </c>
      <c r="H65" s="154"/>
    </row>
    <row r="66" spans="1:8" ht="74.25" customHeight="1">
      <c r="A66" s="147" t="s">
        <v>408</v>
      </c>
      <c r="B66" s="155" t="s">
        <v>406</v>
      </c>
      <c r="C66" s="148" t="s">
        <v>407</v>
      </c>
      <c r="D66" s="148">
        <v>2000</v>
      </c>
      <c r="E66" s="159" t="s">
        <v>98</v>
      </c>
      <c r="F66" s="148" t="s">
        <v>298</v>
      </c>
      <c r="G66" s="153">
        <v>42734</v>
      </c>
      <c r="H66" s="159" t="s">
        <v>409</v>
      </c>
    </row>
    <row r="67" spans="1:8" ht="74.25" customHeight="1">
      <c r="A67" s="185" t="s">
        <v>416</v>
      </c>
      <c r="B67" s="185" t="s">
        <v>410</v>
      </c>
      <c r="C67" s="187" t="s">
        <v>411</v>
      </c>
      <c r="D67" s="187">
        <v>800</v>
      </c>
      <c r="E67" s="185" t="s">
        <v>98</v>
      </c>
      <c r="F67" s="187" t="s">
        <v>103</v>
      </c>
      <c r="G67" s="187">
        <v>36</v>
      </c>
      <c r="H67" s="247" t="s">
        <v>412</v>
      </c>
    </row>
    <row r="68" spans="1:8" ht="74.25" customHeight="1">
      <c r="A68" s="147" t="s">
        <v>443</v>
      </c>
      <c r="B68" s="179" t="s">
        <v>444</v>
      </c>
      <c r="C68" s="148" t="s">
        <v>445</v>
      </c>
      <c r="D68" s="148">
        <v>1653</v>
      </c>
      <c r="E68" s="147" t="s">
        <v>98</v>
      </c>
      <c r="F68" s="148" t="s">
        <v>152</v>
      </c>
      <c r="G68" s="153">
        <v>42719</v>
      </c>
      <c r="H68" s="154" t="s">
        <v>446</v>
      </c>
    </row>
    <row r="69" spans="1:8" ht="74.25" customHeight="1">
      <c r="A69" s="157" t="s">
        <v>454</v>
      </c>
      <c r="B69" s="155" t="s">
        <v>237</v>
      </c>
      <c r="C69" s="155" t="s">
        <v>453</v>
      </c>
      <c r="D69" s="156">
        <v>3500</v>
      </c>
      <c r="E69" s="154" t="s">
        <v>98</v>
      </c>
      <c r="F69" s="156" t="s">
        <v>152</v>
      </c>
      <c r="G69" s="156" t="s">
        <v>455</v>
      </c>
      <c r="H69" s="154" t="s">
        <v>418</v>
      </c>
    </row>
    <row r="70" spans="1:8" ht="74.25" customHeight="1">
      <c r="A70" s="157" t="s">
        <v>457</v>
      </c>
      <c r="B70" s="155" t="s">
        <v>237</v>
      </c>
      <c r="C70" s="155" t="s">
        <v>453</v>
      </c>
      <c r="D70" s="156">
        <v>1800</v>
      </c>
      <c r="E70" s="154" t="s">
        <v>98</v>
      </c>
      <c r="F70" s="156" t="s">
        <v>152</v>
      </c>
      <c r="G70" s="156">
        <v>2</v>
      </c>
      <c r="H70" s="154" t="s">
        <v>456</v>
      </c>
    </row>
    <row r="71" spans="1:8" ht="74.25" customHeight="1">
      <c r="A71" s="147" t="s">
        <v>459</v>
      </c>
      <c r="B71" s="147" t="s">
        <v>242</v>
      </c>
      <c r="C71" s="148" t="s">
        <v>243</v>
      </c>
      <c r="D71" s="156">
        <v>650</v>
      </c>
      <c r="E71" s="147" t="s">
        <v>98</v>
      </c>
      <c r="F71" s="155" t="s">
        <v>458</v>
      </c>
      <c r="G71" s="155">
        <v>2</v>
      </c>
      <c r="H71" s="159" t="s">
        <v>460</v>
      </c>
    </row>
    <row r="72" spans="1:8" ht="74.25" customHeight="1">
      <c r="A72" s="147" t="s">
        <v>465</v>
      </c>
      <c r="B72" s="147" t="s">
        <v>463</v>
      </c>
      <c r="C72" s="148" t="s">
        <v>464</v>
      </c>
      <c r="D72" s="148">
        <v>130</v>
      </c>
      <c r="E72" s="147" t="s">
        <v>98</v>
      </c>
      <c r="F72" s="147" t="s">
        <v>152</v>
      </c>
      <c r="G72" s="148" t="s">
        <v>466</v>
      </c>
      <c r="H72" s="159"/>
    </row>
    <row r="73" spans="1:8" ht="74.25" customHeight="1">
      <c r="A73" s="147" t="s">
        <v>468</v>
      </c>
      <c r="B73" s="147" t="s">
        <v>473</v>
      </c>
      <c r="C73" s="148" t="s">
        <v>467</v>
      </c>
      <c r="D73" s="148">
        <v>1600</v>
      </c>
      <c r="E73" s="147" t="s">
        <v>98</v>
      </c>
      <c r="F73" s="147" t="s">
        <v>152</v>
      </c>
      <c r="G73" s="148">
        <v>2</v>
      </c>
      <c r="H73" s="147" t="s">
        <v>469</v>
      </c>
    </row>
    <row r="74" spans="1:8" ht="74.25" customHeight="1">
      <c r="A74" s="185" t="s">
        <v>472</v>
      </c>
      <c r="B74" s="186" t="s">
        <v>470</v>
      </c>
      <c r="C74" s="187" t="s">
        <v>471</v>
      </c>
      <c r="D74" s="187">
        <v>110</v>
      </c>
      <c r="E74" s="185" t="s">
        <v>98</v>
      </c>
      <c r="F74" s="185" t="s">
        <v>152</v>
      </c>
      <c r="G74" s="187" t="s">
        <v>466</v>
      </c>
      <c r="H74" s="188"/>
    </row>
    <row r="75" spans="1:8" ht="74.25" customHeight="1">
      <c r="A75" s="150" t="s">
        <v>482</v>
      </c>
      <c r="B75" s="189" t="s">
        <v>480</v>
      </c>
      <c r="C75" s="190" t="s">
        <v>481</v>
      </c>
      <c r="D75" s="191">
        <v>600</v>
      </c>
      <c r="E75" s="150" t="s">
        <v>98</v>
      </c>
      <c r="F75" s="150" t="s">
        <v>152</v>
      </c>
      <c r="G75" s="192">
        <v>42734</v>
      </c>
      <c r="H75" s="33"/>
    </row>
    <row r="76" spans="1:8" ht="74.25" customHeight="1">
      <c r="A76" s="150" t="s">
        <v>485</v>
      </c>
      <c r="B76" s="189" t="s">
        <v>483</v>
      </c>
      <c r="C76" s="191" t="s">
        <v>484</v>
      </c>
      <c r="D76" s="191">
        <v>1800</v>
      </c>
      <c r="E76" s="150" t="s">
        <v>98</v>
      </c>
      <c r="F76" s="150" t="s">
        <v>152</v>
      </c>
      <c r="G76" s="191">
        <v>1</v>
      </c>
      <c r="H76" s="33"/>
    </row>
    <row r="77" spans="1:8" ht="74.25" customHeight="1">
      <c r="A77" s="150" t="s">
        <v>488</v>
      </c>
      <c r="B77" s="189" t="s">
        <v>486</v>
      </c>
      <c r="C77" s="193" t="s">
        <v>487</v>
      </c>
      <c r="D77" s="191">
        <v>700</v>
      </c>
      <c r="E77" s="150" t="s">
        <v>98</v>
      </c>
      <c r="F77" s="150" t="s">
        <v>152</v>
      </c>
      <c r="G77" s="191">
        <v>1</v>
      </c>
      <c r="H77" s="33"/>
    </row>
    <row r="78" spans="1:8" ht="27">
      <c r="A78" s="147" t="s">
        <v>493</v>
      </c>
      <c r="B78" s="147" t="s">
        <v>240</v>
      </c>
      <c r="C78" s="174" t="s">
        <v>241</v>
      </c>
      <c r="D78" s="156">
        <v>800</v>
      </c>
      <c r="E78" s="147" t="s">
        <v>98</v>
      </c>
      <c r="F78" s="155" t="s">
        <v>458</v>
      </c>
      <c r="G78" s="194">
        <v>42734</v>
      </c>
      <c r="H78" s="169"/>
    </row>
    <row r="79" spans="1:8" ht="45">
      <c r="A79" s="150" t="s">
        <v>500</v>
      </c>
      <c r="B79" s="189" t="s">
        <v>494</v>
      </c>
      <c r="C79" s="190" t="s">
        <v>495</v>
      </c>
      <c r="D79" s="191">
        <v>200</v>
      </c>
      <c r="E79" s="150" t="s">
        <v>98</v>
      </c>
      <c r="F79" s="150" t="s">
        <v>152</v>
      </c>
      <c r="G79" s="192">
        <v>42734</v>
      </c>
      <c r="H79" s="195"/>
    </row>
    <row r="80" spans="1:8" ht="41.25">
      <c r="A80" s="150" t="s">
        <v>499</v>
      </c>
      <c r="B80" s="150" t="s">
        <v>101</v>
      </c>
      <c r="C80" s="191" t="s">
        <v>102</v>
      </c>
      <c r="D80" s="196">
        <v>260</v>
      </c>
      <c r="E80" s="151" t="s">
        <v>98</v>
      </c>
      <c r="F80" s="191" t="s">
        <v>152</v>
      </c>
      <c r="G80" s="192">
        <v>42734</v>
      </c>
      <c r="H80" s="151" t="s">
        <v>505</v>
      </c>
    </row>
    <row r="81" spans="1:8" ht="30.75">
      <c r="A81" s="150" t="s">
        <v>498</v>
      </c>
      <c r="B81" s="197" t="s">
        <v>496</v>
      </c>
      <c r="C81" s="191" t="s">
        <v>497</v>
      </c>
      <c r="D81" s="196">
        <v>100</v>
      </c>
      <c r="E81" s="151" t="s">
        <v>98</v>
      </c>
      <c r="F81" s="191" t="s">
        <v>152</v>
      </c>
      <c r="G81" s="192">
        <v>42734</v>
      </c>
      <c r="H81" s="151"/>
    </row>
    <row r="82" spans="1:8" ht="84.75" customHeight="1">
      <c r="A82" s="271" t="s">
        <v>501</v>
      </c>
      <c r="B82" s="272" t="s">
        <v>110</v>
      </c>
      <c r="C82" s="273" t="s">
        <v>502</v>
      </c>
      <c r="D82" s="274">
        <v>1126</v>
      </c>
      <c r="E82" s="275" t="s">
        <v>98</v>
      </c>
      <c r="F82" s="273" t="s">
        <v>152</v>
      </c>
      <c r="G82" s="276">
        <v>42734</v>
      </c>
      <c r="H82" s="275" t="s">
        <v>504</v>
      </c>
    </row>
    <row r="83" spans="1:8" ht="39.75" customHeight="1">
      <c r="A83" s="271" t="s">
        <v>507</v>
      </c>
      <c r="B83" s="272" t="s">
        <v>509</v>
      </c>
      <c r="C83" s="273" t="s">
        <v>508</v>
      </c>
      <c r="D83" s="274">
        <v>160</v>
      </c>
      <c r="E83" s="275" t="s">
        <v>98</v>
      </c>
      <c r="F83" s="273" t="s">
        <v>152</v>
      </c>
      <c r="G83" s="276">
        <v>42719</v>
      </c>
      <c r="H83" s="275" t="s">
        <v>510</v>
      </c>
    </row>
    <row r="84" spans="1:8" ht="13.5" customHeight="1">
      <c r="A84" s="301" t="s">
        <v>308</v>
      </c>
      <c r="B84" s="301"/>
      <c r="C84" s="301"/>
      <c r="D84" s="177">
        <f>SUM(D11:D83)</f>
        <v>126543</v>
      </c>
      <c r="E84" s="178"/>
      <c r="F84" s="178"/>
      <c r="G84" s="178"/>
      <c r="H84" s="178"/>
    </row>
    <row r="85" spans="1:8" ht="33" customHeight="1">
      <c r="A85" s="289" t="s">
        <v>41</v>
      </c>
      <c r="B85" s="289"/>
      <c r="C85" s="289"/>
      <c r="D85" s="289"/>
      <c r="E85" s="289"/>
      <c r="F85" s="289"/>
      <c r="G85" s="289"/>
      <c r="H85" s="289"/>
    </row>
    <row r="86" spans="1:8" ht="15" customHeight="1">
      <c r="A86" s="291" t="s">
        <v>42</v>
      </c>
      <c r="B86" s="291"/>
      <c r="C86" s="291"/>
      <c r="D86" s="291"/>
      <c r="E86" s="291"/>
      <c r="F86" s="291"/>
      <c r="G86" s="291"/>
      <c r="H86" s="291"/>
    </row>
    <row r="87" spans="1:8" ht="68.25" customHeight="1">
      <c r="A87" s="2" t="s">
        <v>138</v>
      </c>
      <c r="B87" s="86" t="s">
        <v>139</v>
      </c>
      <c r="C87" s="8" t="s">
        <v>140</v>
      </c>
      <c r="D87" s="8">
        <v>2000</v>
      </c>
      <c r="E87" s="8" t="s">
        <v>98</v>
      </c>
      <c r="F87" s="100" t="s">
        <v>141</v>
      </c>
      <c r="G87" s="48">
        <v>42734</v>
      </c>
      <c r="H87" s="21"/>
    </row>
    <row r="88" spans="1:8" ht="54.75">
      <c r="A88" s="2" t="s">
        <v>43</v>
      </c>
      <c r="B88" s="86" t="s">
        <v>142</v>
      </c>
      <c r="C88" s="8" t="s">
        <v>143</v>
      </c>
      <c r="D88" s="8">
        <v>300</v>
      </c>
      <c r="E88" s="46" t="s">
        <v>98</v>
      </c>
      <c r="F88" s="8" t="s">
        <v>144</v>
      </c>
      <c r="G88" s="48">
        <v>42734</v>
      </c>
      <c r="H88" s="21"/>
    </row>
    <row r="89" spans="1:8" ht="41.25">
      <c r="A89" s="2" t="s">
        <v>44</v>
      </c>
      <c r="B89" s="101" t="s">
        <v>145</v>
      </c>
      <c r="C89" s="102" t="s">
        <v>146</v>
      </c>
      <c r="D89" s="102">
        <v>4200</v>
      </c>
      <c r="E89" s="103" t="s">
        <v>98</v>
      </c>
      <c r="F89" s="102" t="s">
        <v>144</v>
      </c>
      <c r="G89" s="104" t="s">
        <v>147</v>
      </c>
      <c r="H89" s="21"/>
    </row>
    <row r="90" spans="1:8" ht="41.25">
      <c r="A90" s="2" t="s">
        <v>45</v>
      </c>
      <c r="B90" s="86" t="s">
        <v>148</v>
      </c>
      <c r="C90" s="8" t="s">
        <v>149</v>
      </c>
      <c r="D90" s="8">
        <v>1000</v>
      </c>
      <c r="E90" s="46" t="s">
        <v>98</v>
      </c>
      <c r="F90" s="8" t="s">
        <v>14</v>
      </c>
      <c r="G90" s="8">
        <v>36</v>
      </c>
      <c r="H90" s="19"/>
    </row>
    <row r="91" spans="1:8" ht="41.25">
      <c r="A91" s="2" t="s">
        <v>46</v>
      </c>
      <c r="B91" s="86" t="s">
        <v>150</v>
      </c>
      <c r="C91" s="8" t="s">
        <v>151</v>
      </c>
      <c r="D91" s="8">
        <v>2200</v>
      </c>
      <c r="E91" s="46" t="s">
        <v>98</v>
      </c>
      <c r="F91" s="8" t="s">
        <v>14</v>
      </c>
      <c r="G91" s="8">
        <v>36</v>
      </c>
      <c r="H91" s="19" t="s">
        <v>234</v>
      </c>
    </row>
    <row r="92" spans="1:8" ht="41.25">
      <c r="A92" s="2" t="s">
        <v>46</v>
      </c>
      <c r="B92" s="86" t="s">
        <v>150</v>
      </c>
      <c r="C92" s="8" t="s">
        <v>151</v>
      </c>
      <c r="D92" s="8">
        <v>600</v>
      </c>
      <c r="E92" s="46" t="s">
        <v>98</v>
      </c>
      <c r="F92" s="8" t="s">
        <v>152</v>
      </c>
      <c r="G92" s="8">
        <v>36</v>
      </c>
      <c r="H92" s="19" t="s">
        <v>234</v>
      </c>
    </row>
    <row r="93" spans="1:8" ht="54.75">
      <c r="A93" s="5" t="s">
        <v>253</v>
      </c>
      <c r="B93" s="86" t="s">
        <v>254</v>
      </c>
      <c r="C93" s="8" t="s">
        <v>255</v>
      </c>
      <c r="D93" s="8">
        <v>800</v>
      </c>
      <c r="E93" s="46" t="s">
        <v>98</v>
      </c>
      <c r="F93" s="8" t="s">
        <v>152</v>
      </c>
      <c r="G93" s="184">
        <v>42734</v>
      </c>
      <c r="H93" s="19"/>
    </row>
    <row r="94" spans="1:8" ht="49.5" customHeight="1">
      <c r="A94" s="160" t="s">
        <v>334</v>
      </c>
      <c r="B94" s="161" t="s">
        <v>148</v>
      </c>
      <c r="C94" s="161" t="s">
        <v>149</v>
      </c>
      <c r="D94" s="162">
        <v>500</v>
      </c>
      <c r="E94" s="163" t="s">
        <v>98</v>
      </c>
      <c r="F94" s="162" t="s">
        <v>14</v>
      </c>
      <c r="G94" s="164">
        <v>1</v>
      </c>
      <c r="H94" s="19"/>
    </row>
    <row r="95" spans="1:8" ht="62.25" customHeight="1">
      <c r="A95" s="160" t="s">
        <v>374</v>
      </c>
      <c r="B95" s="161" t="s">
        <v>375</v>
      </c>
      <c r="C95" s="161" t="s">
        <v>376</v>
      </c>
      <c r="D95" s="165">
        <v>105</v>
      </c>
      <c r="E95" s="163" t="s">
        <v>98</v>
      </c>
      <c r="F95" s="162" t="s">
        <v>152</v>
      </c>
      <c r="G95" s="166">
        <v>42724</v>
      </c>
      <c r="H95" s="19"/>
    </row>
    <row r="96" spans="1:8" ht="62.25" customHeight="1">
      <c r="A96" s="248" t="s">
        <v>404</v>
      </c>
      <c r="B96" s="249" t="s">
        <v>403</v>
      </c>
      <c r="C96" s="248" t="s">
        <v>405</v>
      </c>
      <c r="D96" s="250">
        <v>900</v>
      </c>
      <c r="E96" s="248" t="s">
        <v>98</v>
      </c>
      <c r="F96" s="251" t="s">
        <v>103</v>
      </c>
      <c r="G96" s="250">
        <v>36</v>
      </c>
      <c r="H96" s="199"/>
    </row>
    <row r="97" spans="1:8" ht="62.25" customHeight="1">
      <c r="A97" s="179" t="s">
        <v>425</v>
      </c>
      <c r="B97" s="179" t="s">
        <v>426</v>
      </c>
      <c r="C97" s="179" t="s">
        <v>427</v>
      </c>
      <c r="D97" s="252">
        <v>700</v>
      </c>
      <c r="E97" s="179" t="s">
        <v>98</v>
      </c>
      <c r="F97" s="252" t="s">
        <v>141</v>
      </c>
      <c r="G97" s="148" t="s">
        <v>373</v>
      </c>
      <c r="H97" s="167"/>
    </row>
    <row r="98" spans="1:8" ht="16.5" customHeight="1">
      <c r="A98" s="286" t="s">
        <v>47</v>
      </c>
      <c r="B98" s="286"/>
      <c r="C98" s="286"/>
      <c r="D98" s="286"/>
      <c r="E98" s="286"/>
      <c r="F98" s="286"/>
      <c r="G98" s="286"/>
      <c r="H98" s="286"/>
    </row>
    <row r="99" spans="1:8" ht="27">
      <c r="A99" s="46" t="s">
        <v>153</v>
      </c>
      <c r="B99" s="105" t="s">
        <v>154</v>
      </c>
      <c r="C99" s="106" t="s">
        <v>155</v>
      </c>
      <c r="D99" s="106">
        <v>1500</v>
      </c>
      <c r="E99" s="107" t="s">
        <v>98</v>
      </c>
      <c r="F99" s="104" t="s">
        <v>144</v>
      </c>
      <c r="G99" s="108">
        <v>42735</v>
      </c>
      <c r="H99" s="109"/>
    </row>
    <row r="100" spans="1:8" ht="18" customHeight="1">
      <c r="A100" s="290" t="s">
        <v>48</v>
      </c>
      <c r="B100" s="290"/>
      <c r="C100" s="290"/>
      <c r="D100" s="290"/>
      <c r="E100" s="290"/>
      <c r="F100" s="290"/>
      <c r="G100" s="290"/>
      <c r="H100" s="290"/>
    </row>
    <row r="101" spans="1:8" ht="27">
      <c r="A101" s="5" t="s">
        <v>49</v>
      </c>
      <c r="B101" s="86" t="s">
        <v>156</v>
      </c>
      <c r="C101" s="8" t="s">
        <v>157</v>
      </c>
      <c r="D101" s="8">
        <v>4000</v>
      </c>
      <c r="E101" s="46" t="s">
        <v>98</v>
      </c>
      <c r="F101" s="8" t="s">
        <v>158</v>
      </c>
      <c r="G101" s="48">
        <v>42735</v>
      </c>
      <c r="H101" s="109"/>
    </row>
    <row r="102" spans="1:8" ht="15" customHeight="1">
      <c r="A102" s="290" t="s">
        <v>50</v>
      </c>
      <c r="B102" s="290"/>
      <c r="C102" s="290"/>
      <c r="D102" s="290"/>
      <c r="E102" s="290"/>
      <c r="F102" s="290"/>
      <c r="G102" s="290"/>
      <c r="H102" s="290"/>
    </row>
    <row r="103" spans="1:8" ht="16.5" customHeight="1">
      <c r="A103" s="287" t="s">
        <v>51</v>
      </c>
      <c r="B103" s="287"/>
      <c r="C103" s="287"/>
      <c r="D103" s="287"/>
      <c r="E103" s="287"/>
      <c r="F103" s="287"/>
      <c r="G103" s="287"/>
      <c r="H103" s="287"/>
    </row>
    <row r="104" spans="1:8" ht="27">
      <c r="A104" s="5" t="s">
        <v>52</v>
      </c>
      <c r="B104" s="78" t="s">
        <v>160</v>
      </c>
      <c r="C104" s="47" t="s">
        <v>161</v>
      </c>
      <c r="D104" s="8">
        <v>420</v>
      </c>
      <c r="E104" s="5" t="s">
        <v>98</v>
      </c>
      <c r="F104" s="47" t="s">
        <v>162</v>
      </c>
      <c r="G104" s="47" t="s">
        <v>163</v>
      </c>
      <c r="H104" s="110"/>
    </row>
    <row r="105" spans="1:8" ht="17.25" customHeight="1">
      <c r="A105" s="288" t="s">
        <v>448</v>
      </c>
      <c r="B105" s="288"/>
      <c r="C105" s="288"/>
      <c r="D105" s="288"/>
      <c r="E105" s="288"/>
      <c r="F105" s="288"/>
      <c r="G105" s="288"/>
      <c r="H105" s="288"/>
    </row>
    <row r="106" spans="1:8" ht="27">
      <c r="A106" s="5" t="s">
        <v>53</v>
      </c>
      <c r="B106" s="86" t="s">
        <v>164</v>
      </c>
      <c r="C106" s="8" t="s">
        <v>165</v>
      </c>
      <c r="D106" s="8">
        <v>2000</v>
      </c>
      <c r="E106" s="8" t="s">
        <v>98</v>
      </c>
      <c r="F106" s="8" t="s">
        <v>99</v>
      </c>
      <c r="G106" s="8">
        <v>12</v>
      </c>
      <c r="H106" s="8" t="s">
        <v>167</v>
      </c>
    </row>
    <row r="107" spans="1:8" ht="27">
      <c r="A107" s="168" t="s">
        <v>54</v>
      </c>
      <c r="B107" s="147" t="s">
        <v>377</v>
      </c>
      <c r="C107" s="148" t="s">
        <v>166</v>
      </c>
      <c r="D107" s="148">
        <v>3500</v>
      </c>
      <c r="E107" s="159" t="s">
        <v>98</v>
      </c>
      <c r="F107" s="148" t="s">
        <v>99</v>
      </c>
      <c r="G107" s="148">
        <v>12</v>
      </c>
      <c r="H107" s="148" t="s">
        <v>352</v>
      </c>
    </row>
    <row r="108" spans="1:8" ht="27">
      <c r="A108" s="168" t="s">
        <v>387</v>
      </c>
      <c r="B108" s="147" t="s">
        <v>164</v>
      </c>
      <c r="C108" s="148" t="s">
        <v>386</v>
      </c>
      <c r="D108" s="147">
        <v>700</v>
      </c>
      <c r="E108" s="147" t="s">
        <v>98</v>
      </c>
      <c r="F108" s="147" t="s">
        <v>99</v>
      </c>
      <c r="G108" s="147">
        <v>12</v>
      </c>
      <c r="H108" s="148"/>
    </row>
    <row r="109" spans="1:8" ht="31.5" customHeight="1">
      <c r="A109" s="185" t="s">
        <v>415</v>
      </c>
      <c r="B109" s="185" t="s">
        <v>413</v>
      </c>
      <c r="C109" s="187" t="s">
        <v>414</v>
      </c>
      <c r="D109" s="187">
        <v>1500</v>
      </c>
      <c r="E109" s="185" t="s">
        <v>98</v>
      </c>
      <c r="F109" s="187" t="s">
        <v>103</v>
      </c>
      <c r="G109" s="187">
        <v>36</v>
      </c>
      <c r="H109" s="198"/>
    </row>
    <row r="110" spans="1:8" ht="31.5" customHeight="1">
      <c r="A110" s="150" t="s">
        <v>489</v>
      </c>
      <c r="B110" s="197" t="s">
        <v>164</v>
      </c>
      <c r="C110" s="191" t="s">
        <v>165</v>
      </c>
      <c r="D110" s="191">
        <v>500</v>
      </c>
      <c r="E110" s="150" t="s">
        <v>98</v>
      </c>
      <c r="F110" s="150" t="s">
        <v>152</v>
      </c>
      <c r="G110" s="191">
        <v>12</v>
      </c>
      <c r="H110" s="169"/>
    </row>
    <row r="111" spans="1:8" ht="18" customHeight="1">
      <c r="A111" s="295" t="s">
        <v>449</v>
      </c>
      <c r="B111" s="295"/>
      <c r="C111" s="295"/>
      <c r="D111" s="295"/>
      <c r="E111" s="295"/>
      <c r="F111" s="295"/>
      <c r="G111" s="295"/>
      <c r="H111" s="295"/>
    </row>
    <row r="112" spans="1:8" ht="27">
      <c r="A112" s="80" t="s">
        <v>55</v>
      </c>
      <c r="B112" s="20" t="s">
        <v>168</v>
      </c>
      <c r="C112" s="22" t="s">
        <v>169</v>
      </c>
      <c r="D112" s="8">
        <v>1000</v>
      </c>
      <c r="E112" s="46" t="s">
        <v>98</v>
      </c>
      <c r="F112" s="8" t="s">
        <v>99</v>
      </c>
      <c r="G112" s="48">
        <v>42734</v>
      </c>
      <c r="H112" s="8"/>
    </row>
    <row r="113" spans="1:8" ht="27">
      <c r="A113" s="80" t="s">
        <v>56</v>
      </c>
      <c r="B113" s="13" t="s">
        <v>170</v>
      </c>
      <c r="C113" s="9" t="s">
        <v>171</v>
      </c>
      <c r="D113" s="8">
        <v>300</v>
      </c>
      <c r="E113" s="46" t="s">
        <v>98</v>
      </c>
      <c r="F113" s="8" t="s">
        <v>103</v>
      </c>
      <c r="G113" s="85">
        <v>24</v>
      </c>
      <c r="H113" s="112"/>
    </row>
    <row r="114" spans="1:8" ht="41.25">
      <c r="A114" s="113" t="s">
        <v>57</v>
      </c>
      <c r="B114" s="114" t="s">
        <v>322</v>
      </c>
      <c r="C114" s="112" t="s">
        <v>172</v>
      </c>
      <c r="D114" s="112">
        <v>2000</v>
      </c>
      <c r="E114" s="115" t="s">
        <v>98</v>
      </c>
      <c r="F114" s="8" t="s">
        <v>99</v>
      </c>
      <c r="G114" s="48">
        <v>42734</v>
      </c>
      <c r="H114" s="8"/>
    </row>
    <row r="115" spans="1:8" ht="41.25">
      <c r="A115" s="147" t="s">
        <v>351</v>
      </c>
      <c r="B115" s="148" t="s">
        <v>349</v>
      </c>
      <c r="C115" s="148" t="s">
        <v>172</v>
      </c>
      <c r="D115" s="148">
        <v>441</v>
      </c>
      <c r="E115" s="147" t="s">
        <v>98</v>
      </c>
      <c r="F115" s="148" t="s">
        <v>350</v>
      </c>
      <c r="G115" s="148">
        <v>10</v>
      </c>
      <c r="H115" s="8"/>
    </row>
    <row r="116" spans="1:8" ht="18" customHeight="1">
      <c r="A116" s="287" t="s">
        <v>58</v>
      </c>
      <c r="B116" s="287"/>
      <c r="C116" s="287"/>
      <c r="D116" s="287"/>
      <c r="E116" s="287"/>
      <c r="F116" s="287"/>
      <c r="G116" s="287"/>
      <c r="H116" s="287"/>
    </row>
    <row r="117" spans="1:8" ht="18" customHeight="1">
      <c r="A117" s="175"/>
      <c r="B117" s="175"/>
      <c r="C117" s="175"/>
      <c r="D117" s="175"/>
      <c r="E117" s="175"/>
      <c r="F117" s="175"/>
      <c r="G117" s="175"/>
      <c r="H117" s="175"/>
    </row>
    <row r="118" spans="1:8" ht="15" customHeight="1">
      <c r="A118" s="296" t="s">
        <v>59</v>
      </c>
      <c r="B118" s="296"/>
      <c r="C118" s="296"/>
      <c r="D118" s="296"/>
      <c r="E118" s="296"/>
      <c r="F118" s="296"/>
      <c r="G118" s="296"/>
      <c r="H118" s="296"/>
    </row>
    <row r="119" spans="1:8" ht="58.5" customHeight="1">
      <c r="A119" s="47" t="s">
        <v>435</v>
      </c>
      <c r="B119" s="47" t="s">
        <v>447</v>
      </c>
      <c r="C119" s="47" t="s">
        <v>436</v>
      </c>
      <c r="D119" s="79">
        <v>1653</v>
      </c>
      <c r="E119" s="147" t="s">
        <v>98</v>
      </c>
      <c r="F119" s="148" t="s">
        <v>350</v>
      </c>
      <c r="G119" s="148" t="s">
        <v>437</v>
      </c>
      <c r="H119" s="47" t="s">
        <v>438</v>
      </c>
    </row>
    <row r="120" spans="1:8" ht="18.75" customHeight="1">
      <c r="A120" s="295" t="s">
        <v>60</v>
      </c>
      <c r="B120" s="295"/>
      <c r="C120" s="295"/>
      <c r="D120" s="295"/>
      <c r="E120" s="295"/>
      <c r="F120" s="295"/>
      <c r="G120" s="295"/>
      <c r="H120" s="295"/>
    </row>
    <row r="121" spans="1:8" ht="19.5" customHeight="1">
      <c r="A121" s="287" t="s">
        <v>61</v>
      </c>
      <c r="B121" s="287"/>
      <c r="C121" s="287"/>
      <c r="D121" s="287"/>
      <c r="E121" s="287"/>
      <c r="F121" s="287"/>
      <c r="G121" s="287"/>
      <c r="H121" s="287"/>
    </row>
    <row r="122" spans="1:8" ht="30" customHeight="1">
      <c r="A122" s="297" t="s">
        <v>62</v>
      </c>
      <c r="B122" s="298"/>
      <c r="C122" s="298"/>
      <c r="D122" s="298"/>
      <c r="E122" s="298"/>
      <c r="F122" s="298"/>
      <c r="G122" s="298"/>
      <c r="H122" s="299"/>
    </row>
    <row r="123" spans="1:8" ht="41.25">
      <c r="A123" s="116" t="s">
        <v>173</v>
      </c>
      <c r="B123" s="117" t="s">
        <v>174</v>
      </c>
      <c r="C123" s="88" t="s">
        <v>330</v>
      </c>
      <c r="D123" s="88" t="s">
        <v>175</v>
      </c>
      <c r="E123" s="88" t="s">
        <v>98</v>
      </c>
      <c r="F123" s="88" t="s">
        <v>103</v>
      </c>
      <c r="G123" s="88" t="s">
        <v>176</v>
      </c>
      <c r="H123" s="8"/>
    </row>
    <row r="124" spans="1:8" ht="54.75">
      <c r="A124" s="116" t="s">
        <v>177</v>
      </c>
      <c r="B124" s="50" t="s">
        <v>317</v>
      </c>
      <c r="C124" s="72" t="s">
        <v>318</v>
      </c>
      <c r="D124" s="51">
        <v>300</v>
      </c>
      <c r="E124" s="8" t="s">
        <v>246</v>
      </c>
      <c r="F124" s="51" t="s">
        <v>182</v>
      </c>
      <c r="G124" s="52" t="s">
        <v>147</v>
      </c>
      <c r="H124" s="8" t="s">
        <v>167</v>
      </c>
    </row>
    <row r="125" spans="1:8" ht="27">
      <c r="A125" s="80" t="s">
        <v>319</v>
      </c>
      <c r="B125" s="20" t="s">
        <v>178</v>
      </c>
      <c r="C125" s="8" t="s">
        <v>179</v>
      </c>
      <c r="D125" s="8">
        <v>3800</v>
      </c>
      <c r="E125" s="46" t="s">
        <v>98</v>
      </c>
      <c r="F125" s="8" t="s">
        <v>99</v>
      </c>
      <c r="G125" s="48">
        <v>42734</v>
      </c>
      <c r="H125" s="8" t="s">
        <v>167</v>
      </c>
    </row>
    <row r="126" spans="1:8" ht="27">
      <c r="A126" s="5" t="s">
        <v>348</v>
      </c>
      <c r="B126" s="86" t="s">
        <v>178</v>
      </c>
      <c r="C126" s="8" t="s">
        <v>179</v>
      </c>
      <c r="D126" s="8">
        <v>2000</v>
      </c>
      <c r="E126" s="46" t="s">
        <v>98</v>
      </c>
      <c r="F126" s="8" t="s">
        <v>99</v>
      </c>
      <c r="G126" s="184">
        <v>42734</v>
      </c>
      <c r="H126" s="8"/>
    </row>
    <row r="127" spans="1:8" ht="27">
      <c r="A127" s="5" t="s">
        <v>503</v>
      </c>
      <c r="B127" s="86" t="s">
        <v>178</v>
      </c>
      <c r="C127" s="8" t="s">
        <v>179</v>
      </c>
      <c r="D127" s="8">
        <v>1000</v>
      </c>
      <c r="E127" s="46" t="s">
        <v>98</v>
      </c>
      <c r="F127" s="8" t="s">
        <v>152</v>
      </c>
      <c r="G127" s="8">
        <v>1</v>
      </c>
      <c r="H127" s="8"/>
    </row>
    <row r="128" spans="1:8" ht="21" customHeight="1">
      <c r="A128" s="294" t="s">
        <v>63</v>
      </c>
      <c r="B128" s="294"/>
      <c r="C128" s="294"/>
      <c r="D128" s="294"/>
      <c r="E128" s="294"/>
      <c r="F128" s="294"/>
      <c r="G128" s="294"/>
      <c r="H128" s="294"/>
    </row>
    <row r="129" spans="1:8" ht="27">
      <c r="A129" s="5" t="s">
        <v>64</v>
      </c>
      <c r="B129" s="78" t="s">
        <v>180</v>
      </c>
      <c r="C129" s="47" t="s">
        <v>181</v>
      </c>
      <c r="D129" s="79">
        <v>1200</v>
      </c>
      <c r="E129" s="5" t="s">
        <v>98</v>
      </c>
      <c r="F129" s="52" t="s">
        <v>182</v>
      </c>
      <c r="G129" s="48">
        <v>42734</v>
      </c>
      <c r="H129" s="8"/>
    </row>
    <row r="130" spans="1:8" ht="60" customHeight="1">
      <c r="A130" s="5" t="s">
        <v>249</v>
      </c>
      <c r="B130" s="15" t="s">
        <v>180</v>
      </c>
      <c r="C130" s="73" t="s">
        <v>181</v>
      </c>
      <c r="D130" s="16">
        <v>687</v>
      </c>
      <c r="E130" s="15" t="s">
        <v>246</v>
      </c>
      <c r="F130" s="132" t="s">
        <v>162</v>
      </c>
      <c r="G130" s="132" t="s">
        <v>361</v>
      </c>
      <c r="H130" s="133" t="s">
        <v>250</v>
      </c>
    </row>
    <row r="131" spans="1:8" ht="19.5" customHeight="1">
      <c r="A131" s="294" t="s">
        <v>183</v>
      </c>
      <c r="B131" s="294"/>
      <c r="C131" s="294"/>
      <c r="D131" s="294"/>
      <c r="E131" s="294"/>
      <c r="F131" s="294"/>
      <c r="G131" s="294"/>
      <c r="H131" s="294"/>
    </row>
    <row r="132" spans="1:8" ht="18.75" customHeight="1">
      <c r="A132" s="294" t="s">
        <v>65</v>
      </c>
      <c r="B132" s="294"/>
      <c r="C132" s="294"/>
      <c r="D132" s="294"/>
      <c r="E132" s="294"/>
      <c r="F132" s="294"/>
      <c r="G132" s="294"/>
      <c r="H132" s="294"/>
    </row>
    <row r="133" spans="1:8" ht="27">
      <c r="A133" s="80" t="s">
        <v>66</v>
      </c>
      <c r="B133" s="86" t="s">
        <v>184</v>
      </c>
      <c r="C133" s="8" t="s">
        <v>185</v>
      </c>
      <c r="D133" s="8">
        <v>2500</v>
      </c>
      <c r="E133" s="46" t="s">
        <v>98</v>
      </c>
      <c r="F133" s="48" t="s">
        <v>99</v>
      </c>
      <c r="G133" s="48">
        <v>42734</v>
      </c>
      <c r="H133" s="21"/>
    </row>
    <row r="134" spans="1:8" ht="38.25" customHeight="1">
      <c r="A134" s="80" t="s">
        <v>261</v>
      </c>
      <c r="B134" s="3" t="s">
        <v>259</v>
      </c>
      <c r="C134" s="10" t="s">
        <v>260</v>
      </c>
      <c r="D134" s="11">
        <v>1800</v>
      </c>
      <c r="E134" s="1" t="s">
        <v>98</v>
      </c>
      <c r="F134" s="2" t="s">
        <v>144</v>
      </c>
      <c r="G134" s="5" t="s">
        <v>147</v>
      </c>
      <c r="H134" s="8" t="s">
        <v>167</v>
      </c>
    </row>
    <row r="135" spans="1:8" ht="21" customHeight="1">
      <c r="A135" s="294" t="s">
        <v>225</v>
      </c>
      <c r="B135" s="294"/>
      <c r="C135" s="294"/>
      <c r="D135" s="294"/>
      <c r="E135" s="294"/>
      <c r="F135" s="294"/>
      <c r="G135" s="294"/>
      <c r="H135" s="294"/>
    </row>
    <row r="136" spans="1:8" ht="49.5" customHeight="1">
      <c r="A136" s="32" t="s">
        <v>256</v>
      </c>
      <c r="B136" s="1" t="s">
        <v>257</v>
      </c>
      <c r="C136" s="1" t="s">
        <v>258</v>
      </c>
      <c r="D136" s="136">
        <v>600</v>
      </c>
      <c r="E136" s="1" t="s">
        <v>98</v>
      </c>
      <c r="F136" s="1" t="s">
        <v>152</v>
      </c>
      <c r="G136" s="1">
        <v>24</v>
      </c>
      <c r="H136" s="1" t="s">
        <v>234</v>
      </c>
    </row>
    <row r="137" spans="1:8" ht="27">
      <c r="A137" s="138" t="s">
        <v>344</v>
      </c>
      <c r="B137" s="139" t="s">
        <v>345</v>
      </c>
      <c r="C137" s="140" t="s">
        <v>346</v>
      </c>
      <c r="D137" s="141">
        <v>300</v>
      </c>
      <c r="E137" s="142" t="s">
        <v>98</v>
      </c>
      <c r="F137" s="8" t="s">
        <v>14</v>
      </c>
      <c r="G137" s="48" t="s">
        <v>347</v>
      </c>
      <c r="H137" s="1"/>
    </row>
    <row r="138" spans="1:8" ht="16.5" customHeight="1">
      <c r="A138" s="294" t="s">
        <v>67</v>
      </c>
      <c r="B138" s="294"/>
      <c r="C138" s="294"/>
      <c r="D138" s="294"/>
      <c r="E138" s="294"/>
      <c r="F138" s="294"/>
      <c r="G138" s="294"/>
      <c r="H138" s="294"/>
    </row>
    <row r="139" spans="1:8" ht="52.5" customHeight="1">
      <c r="A139" s="80" t="s">
        <v>68</v>
      </c>
      <c r="B139" s="20" t="s">
        <v>186</v>
      </c>
      <c r="C139" s="8" t="s">
        <v>187</v>
      </c>
      <c r="D139" s="8">
        <v>3000</v>
      </c>
      <c r="E139" s="46" t="s">
        <v>98</v>
      </c>
      <c r="F139" s="48" t="s">
        <v>99</v>
      </c>
      <c r="G139" s="48">
        <v>42734</v>
      </c>
      <c r="H139" s="46" t="s">
        <v>159</v>
      </c>
    </row>
    <row r="140" spans="1:250" s="40" customFormat="1" ht="46.5">
      <c r="A140" s="134" t="s">
        <v>310</v>
      </c>
      <c r="B140" s="35" t="s">
        <v>188</v>
      </c>
      <c r="C140" s="74" t="s">
        <v>309</v>
      </c>
      <c r="D140" s="36">
        <v>1760</v>
      </c>
      <c r="E140" s="59" t="s">
        <v>280</v>
      </c>
      <c r="F140" s="65" t="s">
        <v>239</v>
      </c>
      <c r="G140" s="66">
        <v>42704</v>
      </c>
      <c r="H140" s="41" t="s">
        <v>273</v>
      </c>
      <c r="I140" s="62"/>
      <c r="J140" s="63"/>
      <c r="K140" s="64"/>
      <c r="L140" s="23"/>
      <c r="M140" s="37"/>
      <c r="N140" s="38"/>
      <c r="O140" s="39"/>
      <c r="P140" s="61"/>
      <c r="Q140" s="62"/>
      <c r="R140" s="63"/>
      <c r="S140" s="64"/>
      <c r="T140" s="23"/>
      <c r="U140" s="37"/>
      <c r="V140" s="38"/>
      <c r="W140" s="39"/>
      <c r="X140" s="61"/>
      <c r="Y140" s="62"/>
      <c r="Z140" s="63"/>
      <c r="AA140" s="64"/>
      <c r="AB140" s="23"/>
      <c r="AC140" s="37"/>
      <c r="AD140" s="38"/>
      <c r="AE140" s="39"/>
      <c r="AF140" s="61"/>
      <c r="AG140" s="62"/>
      <c r="AH140" s="63"/>
      <c r="AI140" s="64"/>
      <c r="AJ140" s="23"/>
      <c r="AK140" s="37"/>
      <c r="AL140" s="38"/>
      <c r="AM140" s="39"/>
      <c r="AN140" s="61"/>
      <c r="AO140" s="62"/>
      <c r="AP140" s="63"/>
      <c r="AQ140" s="64"/>
      <c r="AR140" s="23"/>
      <c r="AS140" s="37"/>
      <c r="AT140" s="38"/>
      <c r="AU140" s="39"/>
      <c r="AV140" s="61"/>
      <c r="AW140" s="62"/>
      <c r="AX140" s="63"/>
      <c r="AY140" s="64"/>
      <c r="AZ140" s="23"/>
      <c r="BA140" s="37"/>
      <c r="BB140" s="38"/>
      <c r="BC140" s="39"/>
      <c r="BD140" s="61"/>
      <c r="BE140" s="62"/>
      <c r="BF140" s="63"/>
      <c r="BG140" s="64"/>
      <c r="BH140" s="23"/>
      <c r="BI140" s="37"/>
      <c r="BJ140" s="38"/>
      <c r="BK140" s="39"/>
      <c r="BL140" s="61"/>
      <c r="BM140" s="62"/>
      <c r="BN140" s="63"/>
      <c r="BO140" s="64"/>
      <c r="BP140" s="23"/>
      <c r="BQ140" s="37"/>
      <c r="BR140" s="38"/>
      <c r="BS140" s="39"/>
      <c r="BT140" s="61"/>
      <c r="BU140" s="62"/>
      <c r="BV140" s="63"/>
      <c r="BW140" s="64"/>
      <c r="BX140" s="23"/>
      <c r="BY140" s="37"/>
      <c r="BZ140" s="38"/>
      <c r="CA140" s="39"/>
      <c r="CB140" s="61"/>
      <c r="CC140" s="62"/>
      <c r="CD140" s="63"/>
      <c r="CE140" s="64"/>
      <c r="CF140" s="23"/>
      <c r="CG140" s="37"/>
      <c r="CH140" s="38"/>
      <c r="CI140" s="39"/>
      <c r="CJ140" s="61"/>
      <c r="CK140" s="62"/>
      <c r="CL140" s="63"/>
      <c r="CM140" s="64"/>
      <c r="CN140" s="23"/>
      <c r="CO140" s="37"/>
      <c r="CP140" s="38"/>
      <c r="CQ140" s="39"/>
      <c r="CR140" s="61"/>
      <c r="CS140" s="62"/>
      <c r="CT140" s="63"/>
      <c r="CU140" s="64"/>
      <c r="CV140" s="23"/>
      <c r="CW140" s="37"/>
      <c r="CX140" s="38"/>
      <c r="CY140" s="39"/>
      <c r="CZ140" s="61"/>
      <c r="DA140" s="62"/>
      <c r="DB140" s="63"/>
      <c r="DC140" s="64"/>
      <c r="DD140" s="23"/>
      <c r="DE140" s="37"/>
      <c r="DF140" s="38"/>
      <c r="DG140" s="39"/>
      <c r="DH140" s="61"/>
      <c r="DI140" s="62"/>
      <c r="DJ140" s="63"/>
      <c r="DK140" s="64"/>
      <c r="DL140" s="23"/>
      <c r="DM140" s="37"/>
      <c r="DN140" s="38"/>
      <c r="DO140" s="39"/>
      <c r="DP140" s="61"/>
      <c r="DQ140" s="62"/>
      <c r="DR140" s="63"/>
      <c r="DS140" s="64"/>
      <c r="DT140" s="23"/>
      <c r="DU140" s="37"/>
      <c r="DV140" s="38"/>
      <c r="DW140" s="39"/>
      <c r="DX140" s="61"/>
      <c r="DY140" s="62"/>
      <c r="DZ140" s="63"/>
      <c r="EA140" s="64"/>
      <c r="EB140" s="23"/>
      <c r="EC140" s="37"/>
      <c r="ED140" s="38"/>
      <c r="EE140" s="39"/>
      <c r="EF140" s="61"/>
      <c r="EG140" s="62"/>
      <c r="EH140" s="63"/>
      <c r="EI140" s="64"/>
      <c r="EJ140" s="23"/>
      <c r="EK140" s="37"/>
      <c r="EL140" s="38"/>
      <c r="EM140" s="39"/>
      <c r="EN140" s="61"/>
      <c r="EO140" s="62"/>
      <c r="EP140" s="63"/>
      <c r="EQ140" s="64"/>
      <c r="ER140" s="23"/>
      <c r="ES140" s="37"/>
      <c r="ET140" s="38"/>
      <c r="EU140" s="39"/>
      <c r="EV140" s="61"/>
      <c r="EW140" s="62"/>
      <c r="EX140" s="63"/>
      <c r="EY140" s="64"/>
      <c r="EZ140" s="23"/>
      <c r="FA140" s="37"/>
      <c r="FB140" s="38"/>
      <c r="FC140" s="39"/>
      <c r="FD140" s="61"/>
      <c r="FE140" s="62"/>
      <c r="FF140" s="63"/>
      <c r="FG140" s="64"/>
      <c r="FH140" s="23"/>
      <c r="FI140" s="37"/>
      <c r="FJ140" s="38"/>
      <c r="FK140" s="39"/>
      <c r="FL140" s="61"/>
      <c r="FM140" s="62"/>
      <c r="FN140" s="63"/>
      <c r="FO140" s="64"/>
      <c r="FP140" s="23"/>
      <c r="FQ140" s="37"/>
      <c r="FR140" s="38"/>
      <c r="FS140" s="39"/>
      <c r="FT140" s="61"/>
      <c r="FU140" s="62"/>
      <c r="FV140" s="63"/>
      <c r="FW140" s="64"/>
      <c r="FX140" s="23"/>
      <c r="FY140" s="37"/>
      <c r="FZ140" s="38"/>
      <c r="GA140" s="39"/>
      <c r="GB140" s="61"/>
      <c r="GC140" s="62"/>
      <c r="GD140" s="63"/>
      <c r="GE140" s="64"/>
      <c r="GF140" s="23"/>
      <c r="GG140" s="37"/>
      <c r="GH140" s="38"/>
      <c r="GI140" s="39"/>
      <c r="GJ140" s="61"/>
      <c r="GK140" s="62"/>
      <c r="GL140" s="63"/>
      <c r="GM140" s="64"/>
      <c r="GN140" s="23"/>
      <c r="GO140" s="37"/>
      <c r="GP140" s="38"/>
      <c r="GQ140" s="39"/>
      <c r="GR140" s="61"/>
      <c r="GS140" s="62"/>
      <c r="GT140" s="63"/>
      <c r="GU140" s="64"/>
      <c r="GV140" s="23"/>
      <c r="GW140" s="37"/>
      <c r="GX140" s="38"/>
      <c r="GY140" s="39"/>
      <c r="GZ140" s="61"/>
      <c r="HA140" s="62"/>
      <c r="HB140" s="63"/>
      <c r="HC140" s="64"/>
      <c r="HD140" s="23"/>
      <c r="HE140" s="37"/>
      <c r="HF140" s="38"/>
      <c r="HG140" s="39"/>
      <c r="HH140" s="61"/>
      <c r="HI140" s="62"/>
      <c r="HJ140" s="63"/>
      <c r="HK140" s="64"/>
      <c r="HL140" s="23"/>
      <c r="HM140" s="37"/>
      <c r="HN140" s="38"/>
      <c r="HO140" s="39"/>
      <c r="HP140" s="61"/>
      <c r="HQ140" s="62"/>
      <c r="HR140" s="63"/>
      <c r="HS140" s="64"/>
      <c r="HT140" s="23"/>
      <c r="HU140" s="37"/>
      <c r="HV140" s="38"/>
      <c r="HW140" s="39"/>
      <c r="HX140" s="61"/>
      <c r="HY140" s="62"/>
      <c r="HZ140" s="63"/>
      <c r="IA140" s="64"/>
      <c r="IB140" s="23"/>
      <c r="IC140" s="37"/>
      <c r="ID140" s="38"/>
      <c r="IE140" s="39"/>
      <c r="IF140" s="61"/>
      <c r="IG140" s="62"/>
      <c r="IH140" s="63"/>
      <c r="II140" s="64"/>
      <c r="IJ140" s="23"/>
      <c r="IK140" s="37"/>
      <c r="IL140" s="38"/>
      <c r="IM140" s="39"/>
      <c r="IN140" s="61"/>
      <c r="IO140" s="62"/>
      <c r="IP140" s="63"/>
    </row>
    <row r="141" spans="1:250" s="176" customFormat="1" ht="27">
      <c r="A141" s="253" t="s">
        <v>311</v>
      </c>
      <c r="B141" s="254" t="s">
        <v>188</v>
      </c>
      <c r="C141" s="204" t="s">
        <v>189</v>
      </c>
      <c r="D141" s="204">
        <v>3400</v>
      </c>
      <c r="E141" s="228" t="s">
        <v>98</v>
      </c>
      <c r="F141" s="255" t="s">
        <v>99</v>
      </c>
      <c r="G141" s="255">
        <v>42734</v>
      </c>
      <c r="H141" s="256"/>
      <c r="I141" s="62"/>
      <c r="J141" s="63"/>
      <c r="K141" s="64"/>
      <c r="L141" s="23"/>
      <c r="M141" s="37"/>
      <c r="N141" s="38"/>
      <c r="O141" s="39"/>
      <c r="P141" s="61"/>
      <c r="Q141" s="62"/>
      <c r="R141" s="63"/>
      <c r="S141" s="64"/>
      <c r="T141" s="23"/>
      <c r="U141" s="37"/>
      <c r="V141" s="38"/>
      <c r="W141" s="39"/>
      <c r="X141" s="61"/>
      <c r="Y141" s="62"/>
      <c r="Z141" s="63"/>
      <c r="AA141" s="64"/>
      <c r="AB141" s="23"/>
      <c r="AC141" s="37"/>
      <c r="AD141" s="38"/>
      <c r="AE141" s="39"/>
      <c r="AF141" s="61"/>
      <c r="AG141" s="62"/>
      <c r="AH141" s="63"/>
      <c r="AI141" s="64"/>
      <c r="AJ141" s="23"/>
      <c r="AK141" s="37"/>
      <c r="AL141" s="38"/>
      <c r="AM141" s="39"/>
      <c r="AN141" s="61"/>
      <c r="AO141" s="62"/>
      <c r="AP141" s="63"/>
      <c r="AQ141" s="64"/>
      <c r="AR141" s="23"/>
      <c r="AS141" s="37"/>
      <c r="AT141" s="38"/>
      <c r="AU141" s="39"/>
      <c r="AV141" s="61"/>
      <c r="AW141" s="62"/>
      <c r="AX141" s="63"/>
      <c r="AY141" s="64"/>
      <c r="AZ141" s="23"/>
      <c r="BA141" s="37"/>
      <c r="BB141" s="38"/>
      <c r="BC141" s="39"/>
      <c r="BD141" s="61"/>
      <c r="BE141" s="62"/>
      <c r="BF141" s="63"/>
      <c r="BG141" s="64"/>
      <c r="BH141" s="23"/>
      <c r="BI141" s="37"/>
      <c r="BJ141" s="38"/>
      <c r="BK141" s="39"/>
      <c r="BL141" s="61"/>
      <c r="BM141" s="62"/>
      <c r="BN141" s="63"/>
      <c r="BO141" s="64"/>
      <c r="BP141" s="23"/>
      <c r="BQ141" s="37"/>
      <c r="BR141" s="38"/>
      <c r="BS141" s="39"/>
      <c r="BT141" s="61"/>
      <c r="BU141" s="62"/>
      <c r="BV141" s="63"/>
      <c r="BW141" s="64"/>
      <c r="BX141" s="23"/>
      <c r="BY141" s="37"/>
      <c r="BZ141" s="38"/>
      <c r="CA141" s="39"/>
      <c r="CB141" s="61"/>
      <c r="CC141" s="62"/>
      <c r="CD141" s="63"/>
      <c r="CE141" s="64"/>
      <c r="CF141" s="23"/>
      <c r="CG141" s="37"/>
      <c r="CH141" s="38"/>
      <c r="CI141" s="39"/>
      <c r="CJ141" s="61"/>
      <c r="CK141" s="62"/>
      <c r="CL141" s="63"/>
      <c r="CM141" s="64"/>
      <c r="CN141" s="23"/>
      <c r="CO141" s="37"/>
      <c r="CP141" s="38"/>
      <c r="CQ141" s="39"/>
      <c r="CR141" s="61"/>
      <c r="CS141" s="62"/>
      <c r="CT141" s="63"/>
      <c r="CU141" s="64"/>
      <c r="CV141" s="23"/>
      <c r="CW141" s="37"/>
      <c r="CX141" s="38"/>
      <c r="CY141" s="39"/>
      <c r="CZ141" s="61"/>
      <c r="DA141" s="62"/>
      <c r="DB141" s="63"/>
      <c r="DC141" s="64"/>
      <c r="DD141" s="23"/>
      <c r="DE141" s="37"/>
      <c r="DF141" s="38"/>
      <c r="DG141" s="39"/>
      <c r="DH141" s="61"/>
      <c r="DI141" s="62"/>
      <c r="DJ141" s="63"/>
      <c r="DK141" s="64"/>
      <c r="DL141" s="23"/>
      <c r="DM141" s="37"/>
      <c r="DN141" s="38"/>
      <c r="DO141" s="39"/>
      <c r="DP141" s="61"/>
      <c r="DQ141" s="62"/>
      <c r="DR141" s="63"/>
      <c r="DS141" s="64"/>
      <c r="DT141" s="23"/>
      <c r="DU141" s="37"/>
      <c r="DV141" s="38"/>
      <c r="DW141" s="39"/>
      <c r="DX141" s="61"/>
      <c r="DY141" s="62"/>
      <c r="DZ141" s="63"/>
      <c r="EA141" s="64"/>
      <c r="EB141" s="23"/>
      <c r="EC141" s="37"/>
      <c r="ED141" s="38"/>
      <c r="EE141" s="39"/>
      <c r="EF141" s="61"/>
      <c r="EG141" s="62"/>
      <c r="EH141" s="63"/>
      <c r="EI141" s="64"/>
      <c r="EJ141" s="23"/>
      <c r="EK141" s="37"/>
      <c r="EL141" s="38"/>
      <c r="EM141" s="39"/>
      <c r="EN141" s="61"/>
      <c r="EO141" s="62"/>
      <c r="EP141" s="63"/>
      <c r="EQ141" s="64"/>
      <c r="ER141" s="23"/>
      <c r="ES141" s="37"/>
      <c r="ET141" s="38"/>
      <c r="EU141" s="39"/>
      <c r="EV141" s="61"/>
      <c r="EW141" s="62"/>
      <c r="EX141" s="63"/>
      <c r="EY141" s="64"/>
      <c r="EZ141" s="23"/>
      <c r="FA141" s="37"/>
      <c r="FB141" s="38"/>
      <c r="FC141" s="39"/>
      <c r="FD141" s="61"/>
      <c r="FE141" s="62"/>
      <c r="FF141" s="63"/>
      <c r="FG141" s="64"/>
      <c r="FH141" s="23"/>
      <c r="FI141" s="37"/>
      <c r="FJ141" s="38"/>
      <c r="FK141" s="39"/>
      <c r="FL141" s="61"/>
      <c r="FM141" s="62"/>
      <c r="FN141" s="63"/>
      <c r="FO141" s="64"/>
      <c r="FP141" s="23"/>
      <c r="FQ141" s="37"/>
      <c r="FR141" s="38"/>
      <c r="FS141" s="39"/>
      <c r="FT141" s="61"/>
      <c r="FU141" s="62"/>
      <c r="FV141" s="63"/>
      <c r="FW141" s="64"/>
      <c r="FX141" s="23"/>
      <c r="FY141" s="37"/>
      <c r="FZ141" s="38"/>
      <c r="GA141" s="39"/>
      <c r="GB141" s="61"/>
      <c r="GC141" s="62"/>
      <c r="GD141" s="63"/>
      <c r="GE141" s="64"/>
      <c r="GF141" s="23"/>
      <c r="GG141" s="37"/>
      <c r="GH141" s="38"/>
      <c r="GI141" s="39"/>
      <c r="GJ141" s="61"/>
      <c r="GK141" s="62"/>
      <c r="GL141" s="63"/>
      <c r="GM141" s="64"/>
      <c r="GN141" s="23"/>
      <c r="GO141" s="37"/>
      <c r="GP141" s="38"/>
      <c r="GQ141" s="39"/>
      <c r="GR141" s="61"/>
      <c r="GS141" s="62"/>
      <c r="GT141" s="63"/>
      <c r="GU141" s="64"/>
      <c r="GV141" s="23"/>
      <c r="GW141" s="37"/>
      <c r="GX141" s="38"/>
      <c r="GY141" s="39"/>
      <c r="GZ141" s="61"/>
      <c r="HA141" s="62"/>
      <c r="HB141" s="63"/>
      <c r="HC141" s="64"/>
      <c r="HD141" s="23"/>
      <c r="HE141" s="37"/>
      <c r="HF141" s="38"/>
      <c r="HG141" s="39"/>
      <c r="HH141" s="61"/>
      <c r="HI141" s="62"/>
      <c r="HJ141" s="63"/>
      <c r="HK141" s="64"/>
      <c r="HL141" s="23"/>
      <c r="HM141" s="37"/>
      <c r="HN141" s="38"/>
      <c r="HO141" s="39"/>
      <c r="HP141" s="61"/>
      <c r="HQ141" s="62"/>
      <c r="HR141" s="63"/>
      <c r="HS141" s="64"/>
      <c r="HT141" s="23"/>
      <c r="HU141" s="37"/>
      <c r="HV141" s="38"/>
      <c r="HW141" s="39"/>
      <c r="HX141" s="61"/>
      <c r="HY141" s="62"/>
      <c r="HZ141" s="63"/>
      <c r="IA141" s="64"/>
      <c r="IB141" s="23"/>
      <c r="IC141" s="37"/>
      <c r="ID141" s="38"/>
      <c r="IE141" s="39"/>
      <c r="IF141" s="61"/>
      <c r="IG141" s="62"/>
      <c r="IH141" s="63"/>
      <c r="II141" s="64"/>
      <c r="IJ141" s="23"/>
      <c r="IK141" s="37"/>
      <c r="IL141" s="38"/>
      <c r="IM141" s="39"/>
      <c r="IN141" s="61"/>
      <c r="IO141" s="62"/>
      <c r="IP141" s="63"/>
    </row>
    <row r="142" spans="1:8" ht="41.25">
      <c r="A142" s="147" t="s">
        <v>441</v>
      </c>
      <c r="B142" s="147" t="s">
        <v>186</v>
      </c>
      <c r="C142" s="148" t="s">
        <v>187</v>
      </c>
      <c r="D142" s="148">
        <v>2000</v>
      </c>
      <c r="E142" s="147" t="s">
        <v>98</v>
      </c>
      <c r="F142" s="148" t="s">
        <v>152</v>
      </c>
      <c r="G142" s="153">
        <v>42734</v>
      </c>
      <c r="H142" s="148" t="s">
        <v>370</v>
      </c>
    </row>
    <row r="143" spans="1:8" ht="21.75" customHeight="1">
      <c r="A143" s="295" t="s">
        <v>69</v>
      </c>
      <c r="B143" s="295"/>
      <c r="C143" s="295"/>
      <c r="D143" s="295"/>
      <c r="E143" s="295"/>
      <c r="F143" s="295"/>
      <c r="G143" s="295"/>
      <c r="H143" s="295"/>
    </row>
    <row r="144" spans="1:8" ht="27">
      <c r="A144" s="46" t="s">
        <v>92</v>
      </c>
      <c r="B144" s="105" t="s">
        <v>190</v>
      </c>
      <c r="C144" s="106" t="s">
        <v>191</v>
      </c>
      <c r="D144" s="118">
        <v>400</v>
      </c>
      <c r="E144" s="103" t="s">
        <v>98</v>
      </c>
      <c r="F144" s="48" t="s">
        <v>99</v>
      </c>
      <c r="G144" s="48">
        <v>42734</v>
      </c>
      <c r="H144" s="46"/>
    </row>
    <row r="145" spans="1:8" ht="21" customHeight="1">
      <c r="A145" s="287" t="s">
        <v>70</v>
      </c>
      <c r="B145" s="287"/>
      <c r="C145" s="287"/>
      <c r="D145" s="287"/>
      <c r="E145" s="287"/>
      <c r="F145" s="287"/>
      <c r="G145" s="287"/>
      <c r="H145" s="287"/>
    </row>
    <row r="146" spans="1:8" ht="27">
      <c r="A146" s="80" t="s">
        <v>71</v>
      </c>
      <c r="B146" s="119" t="s">
        <v>192</v>
      </c>
      <c r="C146" s="120" t="s">
        <v>193</v>
      </c>
      <c r="D146" s="8">
        <v>2300</v>
      </c>
      <c r="E146" s="46" t="s">
        <v>98</v>
      </c>
      <c r="F146" s="8" t="s">
        <v>99</v>
      </c>
      <c r="G146" s="48">
        <v>42734</v>
      </c>
      <c r="H146" s="80"/>
    </row>
    <row r="147" spans="1:8" ht="16.5" customHeight="1">
      <c r="A147" s="288" t="s">
        <v>72</v>
      </c>
      <c r="B147" s="288"/>
      <c r="C147" s="288"/>
      <c r="D147" s="288"/>
      <c r="E147" s="288"/>
      <c r="F147" s="288"/>
      <c r="G147" s="288"/>
      <c r="H147" s="288"/>
    </row>
    <row r="148" spans="1:8" ht="16.5" customHeight="1">
      <c r="A148" s="253" t="s">
        <v>73</v>
      </c>
      <c r="B148" s="254" t="s">
        <v>194</v>
      </c>
      <c r="C148" s="204" t="s">
        <v>195</v>
      </c>
      <c r="D148" s="204">
        <v>300</v>
      </c>
      <c r="E148" s="228" t="s">
        <v>98</v>
      </c>
      <c r="F148" s="204" t="s">
        <v>99</v>
      </c>
      <c r="G148" s="255">
        <v>42734</v>
      </c>
      <c r="H148" s="204"/>
    </row>
    <row r="149" spans="1:8" ht="41.25">
      <c r="A149" s="179" t="s">
        <v>433</v>
      </c>
      <c r="B149" s="147" t="s">
        <v>431</v>
      </c>
      <c r="C149" s="147" t="s">
        <v>432</v>
      </c>
      <c r="D149" s="148">
        <v>100</v>
      </c>
      <c r="E149" s="147" t="s">
        <v>98</v>
      </c>
      <c r="F149" s="148" t="s">
        <v>383</v>
      </c>
      <c r="G149" s="153">
        <v>42673</v>
      </c>
      <c r="H149" s="8"/>
    </row>
    <row r="150" spans="1:8" ht="12.75" customHeight="1">
      <c r="A150" s="293" t="s">
        <v>74</v>
      </c>
      <c r="B150" s="293"/>
      <c r="C150" s="293"/>
      <c r="D150" s="293"/>
      <c r="E150" s="293"/>
      <c r="F150" s="293"/>
      <c r="G150" s="293"/>
      <c r="H150" s="293"/>
    </row>
    <row r="151" spans="1:8" ht="27">
      <c r="A151" s="80" t="s">
        <v>75</v>
      </c>
      <c r="B151" s="119" t="s">
        <v>196</v>
      </c>
      <c r="C151" s="45" t="s">
        <v>329</v>
      </c>
      <c r="D151" s="8">
        <v>3200</v>
      </c>
      <c r="E151" s="46" t="s">
        <v>98</v>
      </c>
      <c r="F151" s="47" t="s">
        <v>103</v>
      </c>
      <c r="G151" s="85">
        <v>24</v>
      </c>
      <c r="H151" s="8"/>
    </row>
    <row r="152" spans="1:8" ht="54.75">
      <c r="A152" s="80" t="s">
        <v>197</v>
      </c>
      <c r="B152" s="119" t="s">
        <v>198</v>
      </c>
      <c r="C152" s="45" t="s">
        <v>199</v>
      </c>
      <c r="D152" s="8">
        <v>350</v>
      </c>
      <c r="E152" s="46" t="s">
        <v>98</v>
      </c>
      <c r="F152" s="47" t="s">
        <v>152</v>
      </c>
      <c r="G152" s="8">
        <v>12</v>
      </c>
      <c r="H152" s="8"/>
    </row>
    <row r="153" spans="1:8" ht="27">
      <c r="A153" s="170" t="s">
        <v>354</v>
      </c>
      <c r="B153" s="171" t="s">
        <v>198</v>
      </c>
      <c r="C153" s="147" t="s">
        <v>353</v>
      </c>
      <c r="D153" s="148">
        <v>44</v>
      </c>
      <c r="E153" s="159" t="s">
        <v>98</v>
      </c>
      <c r="F153" s="148" t="s">
        <v>205</v>
      </c>
      <c r="G153" s="153">
        <v>42734</v>
      </c>
      <c r="H153" s="148"/>
    </row>
    <row r="154" spans="1:8" ht="15.75" customHeight="1">
      <c r="A154" s="288" t="s">
        <v>76</v>
      </c>
      <c r="B154" s="288"/>
      <c r="C154" s="288"/>
      <c r="D154" s="288"/>
      <c r="E154" s="288"/>
      <c r="F154" s="288"/>
      <c r="G154" s="288"/>
      <c r="H154" s="288"/>
    </row>
    <row r="155" spans="1:8" ht="15.75" customHeight="1">
      <c r="A155" s="288" t="s">
        <v>77</v>
      </c>
      <c r="B155" s="288"/>
      <c r="C155" s="288"/>
      <c r="D155" s="288"/>
      <c r="E155" s="288"/>
      <c r="F155" s="288"/>
      <c r="G155" s="288"/>
      <c r="H155" s="288"/>
    </row>
    <row r="156" spans="1:8" ht="17.25" customHeight="1">
      <c r="A156" s="287" t="s">
        <v>78</v>
      </c>
      <c r="B156" s="287"/>
      <c r="C156" s="287"/>
      <c r="D156" s="287"/>
      <c r="E156" s="287"/>
      <c r="F156" s="287"/>
      <c r="G156" s="287"/>
      <c r="H156" s="287"/>
    </row>
    <row r="157" spans="1:8" ht="30" customHeight="1">
      <c r="A157" s="80" t="s">
        <v>79</v>
      </c>
      <c r="B157" s="111" t="s">
        <v>364</v>
      </c>
      <c r="C157" s="8" t="s">
        <v>200</v>
      </c>
      <c r="D157" s="8">
        <v>2000</v>
      </c>
      <c r="E157" s="46" t="s">
        <v>98</v>
      </c>
      <c r="F157" s="8" t="s">
        <v>99</v>
      </c>
      <c r="G157" s="48">
        <v>42734</v>
      </c>
      <c r="H157" s="8"/>
    </row>
    <row r="158" spans="1:8" ht="27">
      <c r="A158" s="147" t="s">
        <v>474</v>
      </c>
      <c r="B158" s="147" t="s">
        <v>364</v>
      </c>
      <c r="C158" s="148" t="s">
        <v>363</v>
      </c>
      <c r="D158" s="148">
        <v>130</v>
      </c>
      <c r="E158" s="159" t="s">
        <v>98</v>
      </c>
      <c r="F158" s="148" t="s">
        <v>162</v>
      </c>
      <c r="G158" s="148">
        <v>2</v>
      </c>
      <c r="H158" s="148"/>
    </row>
    <row r="159" spans="1:8" ht="15" customHeight="1">
      <c r="A159" s="288" t="s">
        <v>80</v>
      </c>
      <c r="B159" s="288"/>
      <c r="C159" s="288"/>
      <c r="D159" s="288"/>
      <c r="E159" s="288"/>
      <c r="F159" s="288"/>
      <c r="G159" s="288"/>
      <c r="H159" s="288"/>
    </row>
    <row r="160" spans="1:8" ht="27">
      <c r="A160" s="80" t="s">
        <v>81</v>
      </c>
      <c r="B160" s="119" t="s">
        <v>201</v>
      </c>
      <c r="C160" s="47" t="s">
        <v>202</v>
      </c>
      <c r="D160" s="8">
        <v>600</v>
      </c>
      <c r="E160" s="46" t="s">
        <v>98</v>
      </c>
      <c r="F160" s="47" t="s">
        <v>203</v>
      </c>
      <c r="G160" s="48"/>
      <c r="H160" s="19"/>
    </row>
    <row r="161" spans="1:8" ht="17.25" customHeight="1">
      <c r="A161" s="288" t="s">
        <v>82</v>
      </c>
      <c r="B161" s="288"/>
      <c r="C161" s="288"/>
      <c r="D161" s="288"/>
      <c r="E161" s="288"/>
      <c r="F161" s="288"/>
      <c r="G161" s="288"/>
      <c r="H161" s="288"/>
    </row>
    <row r="162" spans="1:8" ht="49.5" customHeight="1">
      <c r="A162" s="49" t="s">
        <v>83</v>
      </c>
      <c r="B162" s="42" t="s">
        <v>312</v>
      </c>
      <c r="C162" s="74" t="s">
        <v>313</v>
      </c>
      <c r="D162" s="36">
        <v>1300</v>
      </c>
      <c r="E162" s="59" t="s">
        <v>270</v>
      </c>
      <c r="F162" s="65" t="s">
        <v>203</v>
      </c>
      <c r="G162" s="66">
        <v>42724</v>
      </c>
      <c r="H162" s="43"/>
    </row>
    <row r="163" spans="1:8" ht="41.25" customHeight="1">
      <c r="A163" s="33" t="s">
        <v>314</v>
      </c>
      <c r="B163" s="44" t="s">
        <v>264</v>
      </c>
      <c r="C163" s="45" t="s">
        <v>204</v>
      </c>
      <c r="D163" s="8">
        <v>300</v>
      </c>
      <c r="E163" s="46" t="s">
        <v>98</v>
      </c>
      <c r="F163" s="47" t="s">
        <v>205</v>
      </c>
      <c r="G163" s="48">
        <v>42734</v>
      </c>
      <c r="H163" s="8"/>
    </row>
    <row r="164" spans="1:8" ht="14.25" customHeight="1">
      <c r="A164" s="288" t="s">
        <v>84</v>
      </c>
      <c r="B164" s="288"/>
      <c r="C164" s="288"/>
      <c r="D164" s="288"/>
      <c r="E164" s="288"/>
      <c r="F164" s="288"/>
      <c r="G164" s="288"/>
      <c r="H164" s="288"/>
    </row>
    <row r="165" spans="1:8" ht="27">
      <c r="A165" s="97" t="s">
        <v>85</v>
      </c>
      <c r="B165" s="86" t="s">
        <v>206</v>
      </c>
      <c r="C165" s="8" t="s">
        <v>207</v>
      </c>
      <c r="D165" s="8">
        <v>500</v>
      </c>
      <c r="E165" s="8" t="s">
        <v>98</v>
      </c>
      <c r="F165" s="8" t="s">
        <v>158</v>
      </c>
      <c r="G165" s="48">
        <v>42734</v>
      </c>
      <c r="H165" s="46" t="s">
        <v>211</v>
      </c>
    </row>
    <row r="166" spans="1:8" ht="27">
      <c r="A166" s="33" t="s">
        <v>208</v>
      </c>
      <c r="B166" s="86" t="s">
        <v>209</v>
      </c>
      <c r="C166" s="8" t="s">
        <v>210</v>
      </c>
      <c r="D166" s="8">
        <v>2000</v>
      </c>
      <c r="E166" s="46" t="s">
        <v>98</v>
      </c>
      <c r="F166" s="8" t="s">
        <v>158</v>
      </c>
      <c r="G166" s="48">
        <v>42734</v>
      </c>
      <c r="H166" s="19" t="s">
        <v>331</v>
      </c>
    </row>
    <row r="167" spans="1:8" ht="27">
      <c r="A167" s="33" t="s">
        <v>212</v>
      </c>
      <c r="B167" s="20" t="s">
        <v>323</v>
      </c>
      <c r="C167" s="8" t="s">
        <v>213</v>
      </c>
      <c r="D167" s="8">
        <v>1000</v>
      </c>
      <c r="E167" s="46" t="s">
        <v>98</v>
      </c>
      <c r="F167" s="8" t="s">
        <v>214</v>
      </c>
      <c r="G167" s="48">
        <v>42734</v>
      </c>
      <c r="H167" s="8"/>
    </row>
    <row r="168" spans="1:8" ht="27">
      <c r="A168" s="33" t="s">
        <v>215</v>
      </c>
      <c r="B168" s="86" t="s">
        <v>216</v>
      </c>
      <c r="C168" s="8" t="s">
        <v>217</v>
      </c>
      <c r="D168" s="8">
        <v>90</v>
      </c>
      <c r="E168" s="46" t="s">
        <v>98</v>
      </c>
      <c r="F168" s="8" t="s">
        <v>158</v>
      </c>
      <c r="G168" s="48">
        <v>42734</v>
      </c>
      <c r="H168" s="19"/>
    </row>
    <row r="169" spans="1:8" ht="27">
      <c r="A169" s="32" t="s">
        <v>218</v>
      </c>
      <c r="B169" s="121" t="s">
        <v>219</v>
      </c>
      <c r="C169" s="19" t="s">
        <v>327</v>
      </c>
      <c r="D169" s="19">
        <v>500</v>
      </c>
      <c r="E169" s="122" t="s">
        <v>98</v>
      </c>
      <c r="F169" s="19" t="s">
        <v>220</v>
      </c>
      <c r="G169" s="19">
        <v>36</v>
      </c>
      <c r="H169" s="19"/>
    </row>
    <row r="170" spans="1:8" ht="27">
      <c r="A170" s="32" t="s">
        <v>91</v>
      </c>
      <c r="B170" s="121" t="s">
        <v>221</v>
      </c>
      <c r="C170" s="19" t="s">
        <v>328</v>
      </c>
      <c r="D170" s="19">
        <v>300</v>
      </c>
      <c r="E170" s="122" t="s">
        <v>98</v>
      </c>
      <c r="F170" s="19" t="s">
        <v>14</v>
      </c>
      <c r="G170" s="19">
        <v>24</v>
      </c>
      <c r="H170" s="19" t="s">
        <v>362</v>
      </c>
    </row>
    <row r="171" spans="1:8" ht="30.75">
      <c r="A171" s="32" t="s">
        <v>251</v>
      </c>
      <c r="B171" s="9" t="s">
        <v>209</v>
      </c>
      <c r="C171" s="9" t="s">
        <v>245</v>
      </c>
      <c r="D171" s="123">
        <v>1149</v>
      </c>
      <c r="E171" s="18" t="s">
        <v>246</v>
      </c>
      <c r="F171" s="18" t="s">
        <v>14</v>
      </c>
      <c r="G171" s="4" t="s">
        <v>247</v>
      </c>
      <c r="H171" s="99" t="s">
        <v>335</v>
      </c>
    </row>
    <row r="172" spans="1:8" ht="46.5" customHeight="1">
      <c r="A172" s="32" t="s">
        <v>252</v>
      </c>
      <c r="B172" s="124" t="s">
        <v>265</v>
      </c>
      <c r="C172" s="4" t="s">
        <v>266</v>
      </c>
      <c r="D172" s="95">
        <v>5786</v>
      </c>
      <c r="E172" s="122" t="s">
        <v>98</v>
      </c>
      <c r="F172" s="96" t="s">
        <v>248</v>
      </c>
      <c r="G172" s="4">
        <v>5</v>
      </c>
      <c r="H172" s="4" t="s">
        <v>378</v>
      </c>
    </row>
    <row r="173" spans="1:8" ht="46.5" customHeight="1">
      <c r="A173" s="32" t="s">
        <v>320</v>
      </c>
      <c r="B173" s="41" t="s">
        <v>315</v>
      </c>
      <c r="C173" s="67" t="s">
        <v>316</v>
      </c>
      <c r="D173" s="36">
        <v>1962</v>
      </c>
      <c r="E173" s="59" t="s">
        <v>270</v>
      </c>
      <c r="F173" s="65" t="s">
        <v>144</v>
      </c>
      <c r="G173" s="66">
        <v>42719</v>
      </c>
      <c r="H173" s="41" t="s">
        <v>511</v>
      </c>
    </row>
    <row r="174" spans="1:8" ht="46.5" customHeight="1">
      <c r="A174" s="147" t="s">
        <v>360</v>
      </c>
      <c r="B174" s="172" t="s">
        <v>358</v>
      </c>
      <c r="C174" s="147" t="s">
        <v>359</v>
      </c>
      <c r="D174" s="173">
        <v>500</v>
      </c>
      <c r="E174" s="147" t="s">
        <v>270</v>
      </c>
      <c r="F174" s="174" t="s">
        <v>162</v>
      </c>
      <c r="G174" s="173">
        <v>12</v>
      </c>
      <c r="H174" s="41"/>
    </row>
    <row r="175" spans="1:8" ht="46.5" customHeight="1">
      <c r="A175" s="185" t="s">
        <v>402</v>
      </c>
      <c r="B175" s="257" t="s">
        <v>400</v>
      </c>
      <c r="C175" s="258" t="s">
        <v>401</v>
      </c>
      <c r="D175" s="259">
        <v>1000</v>
      </c>
      <c r="E175" s="185" t="s">
        <v>98</v>
      </c>
      <c r="F175" s="260" t="s">
        <v>137</v>
      </c>
      <c r="G175" s="261">
        <v>42704</v>
      </c>
      <c r="H175" s="256"/>
    </row>
    <row r="176" spans="1:8" ht="64.5" customHeight="1">
      <c r="A176" s="179" t="s">
        <v>475</v>
      </c>
      <c r="B176" s="179" t="s">
        <v>265</v>
      </c>
      <c r="C176" s="179" t="s">
        <v>266</v>
      </c>
      <c r="D176" s="179">
        <v>142</v>
      </c>
      <c r="E176" s="179" t="s">
        <v>98</v>
      </c>
      <c r="F176" s="179" t="s">
        <v>152</v>
      </c>
      <c r="G176" s="265">
        <v>42724</v>
      </c>
      <c r="H176" s="41"/>
    </row>
    <row r="177" spans="1:8" ht="64.5" customHeight="1">
      <c r="A177" s="150" t="s">
        <v>492</v>
      </c>
      <c r="B177" s="189" t="s">
        <v>490</v>
      </c>
      <c r="C177" s="193" t="s">
        <v>491</v>
      </c>
      <c r="D177" s="191">
        <v>800</v>
      </c>
      <c r="E177" s="150" t="s">
        <v>98</v>
      </c>
      <c r="F177" s="150" t="s">
        <v>152</v>
      </c>
      <c r="G177" s="191">
        <v>1</v>
      </c>
      <c r="H177" s="41"/>
    </row>
    <row r="178" spans="1:8" ht="15" customHeight="1">
      <c r="A178" s="292" t="s">
        <v>262</v>
      </c>
      <c r="B178" s="292"/>
      <c r="C178" s="262" t="s">
        <v>244</v>
      </c>
      <c r="D178" s="262">
        <f>SUM(D87:D177)</f>
        <v>83919</v>
      </c>
      <c r="E178" s="263"/>
      <c r="F178" s="264"/>
      <c r="G178" s="264"/>
      <c r="H178" s="264"/>
    </row>
    <row r="179" spans="1:8" ht="13.5">
      <c r="A179" s="125"/>
      <c r="B179" s="143"/>
      <c r="C179" s="145" t="s">
        <v>86</v>
      </c>
      <c r="D179" s="145"/>
      <c r="E179" s="145"/>
      <c r="F179" s="145"/>
      <c r="G179" s="145"/>
      <c r="H179" s="21"/>
    </row>
    <row r="180" spans="1:8" ht="27">
      <c r="A180" s="33" t="s">
        <v>87</v>
      </c>
      <c r="B180" s="78" t="s">
        <v>222</v>
      </c>
      <c r="C180" s="47" t="s">
        <v>223</v>
      </c>
      <c r="D180" s="8">
        <v>2000</v>
      </c>
      <c r="E180" s="80" t="s">
        <v>98</v>
      </c>
      <c r="F180" s="8" t="s">
        <v>99</v>
      </c>
      <c r="G180" s="48">
        <v>42734</v>
      </c>
      <c r="H180" s="21"/>
    </row>
    <row r="181" spans="1:8" ht="39">
      <c r="A181" s="179" t="s">
        <v>461</v>
      </c>
      <c r="B181" s="179" t="s">
        <v>440</v>
      </c>
      <c r="C181" s="179" t="s">
        <v>476</v>
      </c>
      <c r="D181" s="252">
        <v>6555</v>
      </c>
      <c r="E181" s="179" t="s">
        <v>98</v>
      </c>
      <c r="F181" s="252" t="s">
        <v>152</v>
      </c>
      <c r="G181" s="148" t="s">
        <v>373</v>
      </c>
      <c r="H181" s="270"/>
    </row>
    <row r="182" spans="1:8" ht="39">
      <c r="A182" s="179" t="s">
        <v>478</v>
      </c>
      <c r="B182" s="179" t="s">
        <v>440</v>
      </c>
      <c r="C182" s="179" t="s">
        <v>477</v>
      </c>
      <c r="D182" s="252">
        <v>22300</v>
      </c>
      <c r="E182" s="179" t="s">
        <v>98</v>
      </c>
      <c r="F182" s="252" t="s">
        <v>152</v>
      </c>
      <c r="G182" s="148" t="s">
        <v>373</v>
      </c>
      <c r="H182" s="270" t="s">
        <v>479</v>
      </c>
    </row>
    <row r="183" spans="1:8" ht="13.5">
      <c r="A183" s="266" t="s">
        <v>439</v>
      </c>
      <c r="B183" s="267"/>
      <c r="C183" s="268" t="s">
        <v>89</v>
      </c>
      <c r="D183" s="268">
        <f>SUM(D180:D182)</f>
        <v>30855</v>
      </c>
      <c r="E183" s="269"/>
      <c r="F183" s="269"/>
      <c r="G183" s="243"/>
      <c r="H183" s="243"/>
    </row>
    <row r="184" spans="1:8" ht="13.5">
      <c r="A184" s="126">
        <v>4</v>
      </c>
      <c r="B184" s="143"/>
      <c r="C184" s="145" t="s">
        <v>90</v>
      </c>
      <c r="D184" s="137">
        <f>SUM(D84,D178,D183)</f>
        <v>241317</v>
      </c>
      <c r="E184" s="144"/>
      <c r="F184" s="144"/>
      <c r="G184" s="21"/>
      <c r="H184" s="21"/>
    </row>
    <row r="185" spans="1:8" ht="38.25" customHeight="1">
      <c r="A185" s="278" t="s">
        <v>88</v>
      </c>
      <c r="B185" s="278"/>
      <c r="C185" s="277" t="s">
        <v>224</v>
      </c>
      <c r="D185" s="277"/>
      <c r="E185" s="277"/>
      <c r="F185" s="277"/>
      <c r="G185" s="277"/>
      <c r="H185" s="277"/>
    </row>
    <row r="186" ht="13.5">
      <c r="A186" s="34"/>
    </row>
  </sheetData>
  <sheetProtection/>
  <mergeCells count="45">
    <mergeCell ref="F2:H2"/>
    <mergeCell ref="F3:H3"/>
    <mergeCell ref="A156:H156"/>
    <mergeCell ref="A159:H159"/>
    <mergeCell ref="A161:H161"/>
    <mergeCell ref="A121:H121"/>
    <mergeCell ref="A128:H128"/>
    <mergeCell ref="A131:H131"/>
    <mergeCell ref="A84:C84"/>
    <mergeCell ref="A111:H111"/>
    <mergeCell ref="A132:H132"/>
    <mergeCell ref="A135:H135"/>
    <mergeCell ref="A138:H138"/>
    <mergeCell ref="A143:H143"/>
    <mergeCell ref="A116:H116"/>
    <mergeCell ref="A118:H118"/>
    <mergeCell ref="A120:H120"/>
    <mergeCell ref="A122:H122"/>
    <mergeCell ref="A178:B178"/>
    <mergeCell ref="A145:H145"/>
    <mergeCell ref="A147:H147"/>
    <mergeCell ref="A150:H150"/>
    <mergeCell ref="A154:H154"/>
    <mergeCell ref="A155:H155"/>
    <mergeCell ref="A164:H164"/>
    <mergeCell ref="G8:G9"/>
    <mergeCell ref="H8:H9"/>
    <mergeCell ref="A98:H98"/>
    <mergeCell ref="A103:H103"/>
    <mergeCell ref="A105:H105"/>
    <mergeCell ref="A10:H10"/>
    <mergeCell ref="A85:H85"/>
    <mergeCell ref="A102:H102"/>
    <mergeCell ref="A86:H86"/>
    <mergeCell ref="A100:H100"/>
    <mergeCell ref="C185:H185"/>
    <mergeCell ref="A185:B185"/>
    <mergeCell ref="A5:H5"/>
    <mergeCell ref="A6:H6"/>
    <mergeCell ref="A8:A9"/>
    <mergeCell ref="B8:B9"/>
    <mergeCell ref="C8:C9"/>
    <mergeCell ref="D8:D9"/>
    <mergeCell ref="E8:E9"/>
    <mergeCell ref="F8:F9"/>
  </mergeCells>
  <printOptions/>
  <pageMargins left="0.25" right="0.25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Nijolė</dc:creator>
  <cp:keywords/>
  <dc:description/>
  <cp:lastModifiedBy>Nac.Parkas</cp:lastModifiedBy>
  <cp:lastPrinted>2016-01-27T09:33:18Z</cp:lastPrinted>
  <dcterms:created xsi:type="dcterms:W3CDTF">2015-01-16T06:34:43Z</dcterms:created>
  <dcterms:modified xsi:type="dcterms:W3CDTF">2016-12-13T06:40:55Z</dcterms:modified>
  <cp:category/>
  <cp:version/>
  <cp:contentType/>
  <cp:contentStatus/>
</cp:coreProperties>
</file>